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E:\2021\"/>
    </mc:Choice>
  </mc:AlternateContent>
  <xr:revisionPtr revIDLastSave="0" documentId="13_ncr:1_{B2905A9F-CB0B-4691-B0B5-4487B987832E}" xr6:coauthVersionLast="45" xr6:coauthVersionMax="45" xr10:uidLastSave="{00000000-0000-0000-0000-000000000000}"/>
  <bookViews>
    <workbookView xWindow="-120" yWindow="-120" windowWidth="19440" windowHeight="11640" xr2:uid="{00000000-000D-0000-FFFF-FFFF00000000}"/>
  </bookViews>
  <sheets>
    <sheet name="Hoja1" sheetId="1" r:id="rId1"/>
  </sheets>
  <definedNames>
    <definedName name="_xlnm._FilterDatabase" localSheetId="0" hidden="1">Hoja1!$A$5:$M$157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222" i="1" l="1"/>
  <c r="M211" i="1" l="1"/>
  <c r="M1137" i="1"/>
  <c r="M1136" i="1"/>
  <c r="M1135" i="1"/>
  <c r="M1134" i="1"/>
  <c r="M1133" i="1"/>
  <c r="M1132" i="1"/>
  <c r="M1131" i="1"/>
  <c r="M1130" i="1"/>
  <c r="M1129" i="1"/>
  <c r="M1128" i="1"/>
  <c r="M1127" i="1"/>
  <c r="M1126" i="1"/>
  <c r="M1125" i="1"/>
  <c r="M1124" i="1"/>
  <c r="M1123" i="1"/>
  <c r="M1122" i="1"/>
  <c r="M1121" i="1"/>
  <c r="M1114" i="1" l="1"/>
  <c r="M1113" i="1"/>
  <c r="M1112" i="1"/>
  <c r="M1111" i="1"/>
  <c r="M1110" i="1"/>
  <c r="M1109" i="1"/>
  <c r="M1108" i="1"/>
  <c r="M1107" i="1"/>
  <c r="M1106" i="1"/>
  <c r="M1105" i="1"/>
  <c r="M1104" i="1"/>
  <c r="M1103" i="1"/>
  <c r="M1102" i="1"/>
  <c r="M1101" i="1"/>
  <c r="M1100" i="1"/>
  <c r="M1099" i="1"/>
  <c r="M1098" i="1"/>
  <c r="M1097" i="1"/>
  <c r="M1096" i="1"/>
  <c r="M1095" i="1"/>
  <c r="M1094" i="1"/>
  <c r="M1093" i="1"/>
  <c r="M1092" i="1"/>
  <c r="M1091" i="1"/>
  <c r="M1090" i="1"/>
  <c r="M1089" i="1"/>
  <c r="M1088" i="1"/>
  <c r="M1087" i="1"/>
  <c r="M1086" i="1"/>
  <c r="M1085" i="1"/>
  <c r="M1084" i="1"/>
  <c r="M1083" i="1"/>
  <c r="M1082" i="1"/>
  <c r="M1081" i="1"/>
  <c r="M1080" i="1"/>
  <c r="M1079" i="1"/>
  <c r="M1078" i="1"/>
  <c r="M1077" i="1"/>
  <c r="M1076" i="1"/>
  <c r="M1075" i="1"/>
  <c r="M1074" i="1"/>
  <c r="M1073" i="1"/>
  <c r="M1072" i="1"/>
  <c r="M1071" i="1"/>
  <c r="M1070" i="1"/>
  <c r="M1069" i="1"/>
  <c r="M1068" i="1"/>
  <c r="M1067" i="1"/>
  <c r="M1066" i="1"/>
  <c r="M1065" i="1"/>
  <c r="M1064" i="1"/>
  <c r="M1063" i="1"/>
  <c r="M1062" i="1"/>
  <c r="M1061" i="1"/>
  <c r="M1060" i="1"/>
  <c r="M1059" i="1"/>
  <c r="M1058" i="1"/>
  <c r="M1057" i="1"/>
  <c r="M1056" i="1"/>
  <c r="M1055" i="1"/>
  <c r="M1054" i="1"/>
  <c r="M1053" i="1"/>
  <c r="M1052" i="1"/>
  <c r="M1051" i="1"/>
  <c r="M1050" i="1"/>
  <c r="M1049" i="1"/>
  <c r="M1048" i="1"/>
  <c r="M1047" i="1"/>
  <c r="M1046" i="1"/>
  <c r="M1045" i="1"/>
  <c r="M1044" i="1"/>
  <c r="M1043" i="1"/>
  <c r="M1042" i="1"/>
  <c r="M1041" i="1"/>
  <c r="M1040" i="1"/>
  <c r="M1039" i="1"/>
  <c r="M1038" i="1"/>
  <c r="M1037" i="1"/>
  <c r="M1036" i="1"/>
  <c r="M1035" i="1"/>
  <c r="M1034" i="1"/>
  <c r="M1033" i="1"/>
  <c r="M1032" i="1"/>
  <c r="M1031" i="1"/>
  <c r="M1030" i="1"/>
  <c r="M1029" i="1"/>
  <c r="M1028" i="1"/>
  <c r="M1027" i="1"/>
  <c r="M1026" i="1"/>
  <c r="M1025" i="1"/>
  <c r="M1024" i="1"/>
  <c r="M1023" i="1"/>
  <c r="M1022" i="1"/>
  <c r="M1021" i="1"/>
  <c r="M1020" i="1"/>
  <c r="M1019" i="1"/>
  <c r="M1018" i="1"/>
  <c r="M1017" i="1"/>
  <c r="M1016" i="1"/>
  <c r="M1015" i="1"/>
  <c r="M1014" i="1"/>
  <c r="M1013" i="1"/>
  <c r="M1012" i="1"/>
  <c r="M1011" i="1"/>
  <c r="M1010" i="1"/>
  <c r="M1009" i="1"/>
  <c r="M1008" i="1"/>
  <c r="M1007" i="1"/>
  <c r="M1006" i="1"/>
  <c r="M1005" i="1"/>
  <c r="M1004" i="1"/>
  <c r="M1003" i="1"/>
  <c r="M1002" i="1"/>
  <c r="M1001" i="1"/>
  <c r="M1000" i="1"/>
  <c r="M999" i="1"/>
  <c r="M998" i="1"/>
  <c r="M997" i="1"/>
  <c r="M996" i="1"/>
  <c r="M995" i="1"/>
  <c r="M994" i="1"/>
  <c r="M993" i="1"/>
  <c r="M992" i="1"/>
  <c r="M991" i="1"/>
  <c r="M990" i="1"/>
  <c r="M989" i="1"/>
  <c r="M988" i="1"/>
  <c r="M987" i="1"/>
  <c r="M986" i="1"/>
  <c r="M985" i="1"/>
  <c r="M984" i="1"/>
  <c r="M983" i="1"/>
  <c r="M982" i="1"/>
  <c r="M981" i="1"/>
  <c r="M980" i="1"/>
  <c r="M979" i="1"/>
  <c r="M978" i="1"/>
  <c r="M977" i="1"/>
  <c r="M976" i="1"/>
  <c r="M975" i="1"/>
  <c r="M974" i="1"/>
  <c r="M973" i="1"/>
  <c r="M972" i="1"/>
  <c r="M971" i="1"/>
  <c r="M970" i="1"/>
  <c r="M969" i="1"/>
  <c r="M968" i="1"/>
  <c r="M967" i="1"/>
  <c r="M966" i="1"/>
  <c r="M965" i="1"/>
  <c r="M964" i="1"/>
  <c r="M963" i="1"/>
  <c r="M962" i="1"/>
  <c r="M961" i="1"/>
  <c r="M960" i="1"/>
  <c r="M959" i="1"/>
  <c r="M958" i="1"/>
  <c r="M957" i="1"/>
  <c r="M956" i="1"/>
  <c r="M955" i="1"/>
  <c r="M954" i="1"/>
  <c r="M953" i="1"/>
  <c r="M952" i="1"/>
  <c r="M951" i="1"/>
  <c r="M950" i="1"/>
  <c r="M949" i="1"/>
  <c r="M948" i="1"/>
  <c r="M947" i="1"/>
  <c r="M946" i="1"/>
  <c r="M945" i="1"/>
  <c r="M944" i="1"/>
  <c r="M943" i="1"/>
  <c r="M942" i="1"/>
  <c r="M941" i="1"/>
  <c r="M940" i="1"/>
  <c r="M939" i="1"/>
  <c r="M938" i="1"/>
  <c r="M937" i="1"/>
  <c r="M936" i="1"/>
  <c r="M935" i="1"/>
  <c r="M934" i="1"/>
  <c r="M933" i="1"/>
  <c r="M932" i="1"/>
  <c r="M931" i="1"/>
  <c r="M930" i="1"/>
  <c r="M929" i="1"/>
  <c r="M928" i="1"/>
  <c r="M927" i="1"/>
  <c r="M926" i="1"/>
  <c r="M925" i="1"/>
  <c r="M924" i="1"/>
  <c r="M923" i="1"/>
  <c r="M922" i="1"/>
  <c r="M921" i="1"/>
  <c r="M920" i="1"/>
  <c r="M919" i="1"/>
  <c r="M918" i="1"/>
  <c r="M917" i="1"/>
  <c r="M916" i="1"/>
  <c r="M915" i="1"/>
  <c r="M914" i="1"/>
  <c r="M913" i="1"/>
  <c r="M912" i="1"/>
  <c r="M911" i="1"/>
  <c r="M910" i="1"/>
  <c r="M909" i="1"/>
  <c r="M908" i="1"/>
  <c r="M907" i="1"/>
  <c r="M906" i="1"/>
  <c r="M905" i="1"/>
  <c r="M904" i="1"/>
  <c r="M903" i="1"/>
  <c r="M902" i="1"/>
  <c r="M901" i="1"/>
  <c r="M900" i="1"/>
  <c r="M899" i="1"/>
  <c r="M898" i="1"/>
  <c r="M897" i="1"/>
  <c r="M896" i="1"/>
  <c r="M895" i="1"/>
  <c r="M894" i="1"/>
  <c r="M893" i="1"/>
  <c r="M892" i="1"/>
  <c r="M891" i="1"/>
  <c r="M890" i="1"/>
  <c r="M889" i="1"/>
  <c r="M888" i="1"/>
  <c r="M887" i="1"/>
  <c r="M886" i="1"/>
  <c r="M885" i="1"/>
  <c r="M884" i="1"/>
  <c r="M883" i="1"/>
  <c r="M882" i="1"/>
  <c r="M881" i="1"/>
  <c r="M880" i="1"/>
  <c r="M879" i="1"/>
  <c r="M878" i="1"/>
  <c r="M877" i="1"/>
  <c r="M876" i="1"/>
  <c r="M875" i="1"/>
  <c r="M874" i="1"/>
  <c r="M873" i="1"/>
  <c r="M872" i="1"/>
  <c r="M871" i="1"/>
  <c r="M870" i="1"/>
  <c r="M869" i="1"/>
  <c r="M868" i="1"/>
  <c r="M867" i="1"/>
  <c r="M866" i="1"/>
  <c r="M865" i="1"/>
  <c r="M864" i="1"/>
  <c r="M863" i="1"/>
  <c r="M862" i="1"/>
  <c r="M861" i="1"/>
  <c r="M860" i="1"/>
  <c r="M859" i="1"/>
  <c r="M858" i="1"/>
  <c r="M857" i="1"/>
  <c r="M856" i="1"/>
  <c r="M855" i="1"/>
  <c r="M854" i="1"/>
  <c r="M853" i="1"/>
  <c r="M852" i="1"/>
  <c r="M851" i="1"/>
  <c r="M850" i="1"/>
  <c r="M849" i="1"/>
  <c r="M848" i="1"/>
  <c r="M847" i="1"/>
  <c r="M846" i="1"/>
  <c r="M845" i="1"/>
  <c r="M844" i="1"/>
  <c r="M843" i="1"/>
  <c r="M842" i="1"/>
  <c r="M841" i="1"/>
  <c r="M840" i="1"/>
  <c r="M839" i="1"/>
  <c r="M838" i="1"/>
  <c r="M837" i="1"/>
  <c r="M836" i="1"/>
  <c r="M835" i="1"/>
  <c r="M834" i="1"/>
  <c r="M833" i="1"/>
  <c r="M832" i="1"/>
  <c r="M831" i="1"/>
  <c r="M830" i="1"/>
  <c r="M829" i="1"/>
  <c r="M828" i="1"/>
  <c r="M827" i="1"/>
  <c r="M826" i="1"/>
  <c r="M825" i="1"/>
  <c r="M824" i="1"/>
  <c r="M823" i="1"/>
  <c r="M822" i="1"/>
  <c r="M821" i="1"/>
  <c r="M820" i="1"/>
  <c r="M819" i="1"/>
  <c r="M818" i="1"/>
  <c r="M817" i="1"/>
  <c r="M816" i="1"/>
  <c r="M815" i="1"/>
  <c r="M814" i="1"/>
  <c r="M813" i="1"/>
  <c r="M812" i="1"/>
  <c r="M811" i="1" l="1"/>
  <c r="M810" i="1"/>
  <c r="M809" i="1"/>
  <c r="M808" i="1"/>
  <c r="M807" i="1"/>
  <c r="M806" i="1"/>
  <c r="M805" i="1"/>
  <c r="M804" i="1"/>
  <c r="M803" i="1"/>
  <c r="M802" i="1"/>
  <c r="M801" i="1"/>
  <c r="M800" i="1"/>
  <c r="M799" i="1"/>
  <c r="M798" i="1"/>
  <c r="M797" i="1"/>
  <c r="M796" i="1"/>
  <c r="M795" i="1"/>
  <c r="M794" i="1"/>
  <c r="M793" i="1"/>
  <c r="M792" i="1"/>
  <c r="M791" i="1"/>
  <c r="M790" i="1"/>
  <c r="M789" i="1"/>
  <c r="M788" i="1"/>
  <c r="M787" i="1"/>
  <c r="M786" i="1"/>
  <c r="M785" i="1"/>
  <c r="M784" i="1"/>
  <c r="M783" i="1"/>
  <c r="M782" i="1"/>
  <c r="M781" i="1"/>
  <c r="M780" i="1"/>
  <c r="M779" i="1"/>
  <c r="M778" i="1"/>
  <c r="M777" i="1"/>
  <c r="M776" i="1"/>
  <c r="M775" i="1"/>
  <c r="M774" i="1"/>
  <c r="M773" i="1"/>
  <c r="M772" i="1"/>
  <c r="M771" i="1"/>
  <c r="M770" i="1"/>
  <c r="M769" i="1"/>
  <c r="M768" i="1"/>
  <c r="M767" i="1"/>
  <c r="M766" i="1"/>
  <c r="M765" i="1"/>
  <c r="M764" i="1"/>
  <c r="M763" i="1"/>
  <c r="M762" i="1"/>
  <c r="M761" i="1"/>
  <c r="M760" i="1"/>
  <c r="M759" i="1"/>
  <c r="M758" i="1"/>
  <c r="M757" i="1"/>
  <c r="M756" i="1"/>
  <c r="M755" i="1"/>
  <c r="M754" i="1"/>
  <c r="M753" i="1" l="1"/>
  <c r="M752" i="1"/>
  <c r="M751" i="1"/>
  <c r="M750" i="1"/>
  <c r="M749" i="1"/>
  <c r="M748" i="1"/>
  <c r="M747" i="1"/>
  <c r="M746" i="1"/>
  <c r="M745" i="1"/>
  <c r="M744" i="1"/>
  <c r="M743" i="1"/>
  <c r="M742" i="1"/>
  <c r="M741" i="1"/>
  <c r="M740" i="1"/>
  <c r="M739" i="1"/>
  <c r="M738" i="1"/>
  <c r="M737" i="1"/>
  <c r="M736" i="1"/>
  <c r="M735" i="1"/>
  <c r="M734" i="1"/>
  <c r="M733" i="1"/>
  <c r="M732" i="1"/>
  <c r="M731" i="1"/>
  <c r="M730" i="1"/>
  <c r="M729" i="1"/>
  <c r="M728" i="1"/>
  <c r="M727" i="1"/>
  <c r="M726" i="1"/>
  <c r="M725" i="1"/>
  <c r="M724" i="1"/>
  <c r="M723" i="1"/>
  <c r="M722" i="1"/>
  <c r="M721" i="1"/>
  <c r="M720" i="1"/>
  <c r="M719" i="1"/>
  <c r="M718" i="1"/>
  <c r="M717" i="1"/>
  <c r="M716" i="1"/>
  <c r="M715" i="1"/>
  <c r="M714" i="1"/>
  <c r="M713" i="1"/>
  <c r="M712" i="1"/>
  <c r="M711" i="1"/>
  <c r="M710" i="1"/>
  <c r="M709" i="1"/>
  <c r="M708" i="1"/>
  <c r="M707" i="1"/>
  <c r="M706" i="1"/>
  <c r="M705" i="1"/>
  <c r="M704" i="1"/>
  <c r="M703" i="1"/>
  <c r="M702" i="1"/>
  <c r="M701" i="1"/>
  <c r="M700" i="1"/>
  <c r="M699" i="1"/>
  <c r="M698" i="1"/>
  <c r="M697" i="1"/>
  <c r="M696" i="1"/>
  <c r="M695" i="1"/>
  <c r="M694" i="1"/>
  <c r="M693" i="1"/>
  <c r="M692" i="1"/>
  <c r="M691" i="1"/>
  <c r="M690" i="1"/>
  <c r="M689" i="1"/>
  <c r="M688" i="1"/>
  <c r="M687" i="1"/>
  <c r="M686" i="1"/>
  <c r="M685" i="1"/>
  <c r="M684" i="1"/>
  <c r="M683" i="1"/>
  <c r="M682" i="1"/>
  <c r="M681" i="1"/>
  <c r="M680" i="1"/>
  <c r="M679" i="1"/>
  <c r="M678" i="1"/>
  <c r="M677" i="1"/>
  <c r="M676" i="1"/>
  <c r="M675" i="1"/>
  <c r="M674" i="1"/>
  <c r="M673" i="1"/>
  <c r="M672" i="1"/>
  <c r="M671" i="1"/>
  <c r="M670" i="1"/>
  <c r="M669" i="1"/>
  <c r="M668" i="1"/>
  <c r="M667" i="1"/>
  <c r="M666" i="1"/>
  <c r="M665" i="1"/>
  <c r="M664" i="1"/>
  <c r="M663" i="1"/>
  <c r="M662" i="1"/>
  <c r="M661" i="1"/>
  <c r="M660" i="1"/>
  <c r="M659" i="1"/>
  <c r="M658" i="1"/>
  <c r="M657" i="1"/>
  <c r="M656" i="1"/>
  <c r="M655" i="1"/>
  <c r="M654" i="1"/>
  <c r="M653" i="1"/>
  <c r="M652" i="1"/>
  <c r="M651" i="1"/>
  <c r="M650" i="1"/>
  <c r="M649" i="1"/>
  <c r="M648" i="1"/>
  <c r="M647" i="1"/>
  <c r="M646" i="1"/>
  <c r="M645" i="1"/>
  <c r="M644" i="1"/>
  <c r="M643" i="1"/>
  <c r="M640" i="1"/>
  <c r="M639" i="1"/>
  <c r="M638" i="1"/>
  <c r="M637" i="1"/>
  <c r="M636" i="1"/>
  <c r="M635" i="1"/>
  <c r="M634" i="1"/>
  <c r="M633" i="1" l="1"/>
  <c r="M632" i="1"/>
  <c r="M631" i="1"/>
  <c r="M630" i="1"/>
  <c r="M629" i="1"/>
  <c r="M628" i="1"/>
  <c r="M627" i="1"/>
  <c r="M626" i="1"/>
  <c r="M625" i="1"/>
  <c r="M624" i="1"/>
  <c r="M623" i="1"/>
  <c r="M622" i="1"/>
  <c r="M621" i="1"/>
  <c r="M620" i="1"/>
  <c r="M619" i="1"/>
  <c r="M618" i="1"/>
  <c r="M617" i="1"/>
  <c r="M616" i="1"/>
  <c r="M615" i="1"/>
  <c r="M614" i="1"/>
  <c r="M613" i="1"/>
  <c r="M612" i="1"/>
  <c r="M611" i="1"/>
  <c r="M610" i="1"/>
  <c r="M609" i="1"/>
  <c r="M608" i="1"/>
  <c r="M607" i="1"/>
  <c r="M606" i="1"/>
  <c r="M605" i="1"/>
  <c r="M604" i="1"/>
  <c r="M603" i="1"/>
  <c r="M602" i="1"/>
  <c r="M601" i="1"/>
  <c r="M600" i="1"/>
  <c r="M599" i="1"/>
  <c r="M598" i="1"/>
  <c r="M597" i="1"/>
  <c r="M596" i="1"/>
  <c r="M595" i="1"/>
  <c r="M594" i="1"/>
  <c r="M593" i="1"/>
  <c r="M592" i="1"/>
  <c r="M591" i="1"/>
  <c r="M590" i="1"/>
  <c r="M589" i="1"/>
  <c r="M588" i="1"/>
  <c r="M587" i="1"/>
  <c r="M586" i="1"/>
  <c r="M585" i="1"/>
  <c r="M584" i="1"/>
  <c r="M583" i="1"/>
  <c r="M582" i="1"/>
  <c r="M581" i="1"/>
  <c r="M580" i="1"/>
  <c r="M579" i="1"/>
  <c r="M578" i="1"/>
  <c r="M577" i="1"/>
  <c r="M576" i="1"/>
  <c r="M575" i="1"/>
  <c r="M574" i="1"/>
  <c r="M573" i="1"/>
  <c r="M572" i="1"/>
  <c r="M571" i="1"/>
  <c r="M570" i="1"/>
  <c r="M569" i="1"/>
  <c r="M568" i="1"/>
  <c r="M567" i="1"/>
  <c r="M566" i="1"/>
  <c r="M565" i="1"/>
  <c r="M564" i="1"/>
  <c r="M563" i="1"/>
  <c r="M562" i="1"/>
  <c r="M561" i="1"/>
  <c r="M560" i="1" l="1"/>
  <c r="M559" i="1"/>
  <c r="M558" i="1"/>
  <c r="M557" i="1"/>
  <c r="M556" i="1"/>
  <c r="M555" i="1"/>
  <c r="M554" i="1"/>
  <c r="M553" i="1"/>
  <c r="M552" i="1"/>
  <c r="M551" i="1"/>
  <c r="M550" i="1"/>
  <c r="M549" i="1"/>
  <c r="M548" i="1"/>
  <c r="M547" i="1"/>
  <c r="M546" i="1"/>
  <c r="M545" i="1"/>
  <c r="M544" i="1"/>
  <c r="M543" i="1"/>
  <c r="M542" i="1"/>
  <c r="M541" i="1"/>
  <c r="M540" i="1"/>
  <c r="M539" i="1"/>
  <c r="M538" i="1"/>
  <c r="M537" i="1"/>
  <c r="M536" i="1"/>
  <c r="M535" i="1"/>
  <c r="M534" i="1"/>
  <c r="M533" i="1"/>
  <c r="M532" i="1"/>
  <c r="M531" i="1"/>
  <c r="M530" i="1"/>
  <c r="M529" i="1"/>
  <c r="M528" i="1"/>
  <c r="M527" i="1"/>
  <c r="M526" i="1"/>
  <c r="M525" i="1"/>
  <c r="M524" i="1"/>
  <c r="M523" i="1"/>
  <c r="M522" i="1"/>
  <c r="M521" i="1"/>
  <c r="M520" i="1"/>
  <c r="M519" i="1"/>
  <c r="M518" i="1"/>
  <c r="M517" i="1"/>
  <c r="M516" i="1"/>
  <c r="M515" i="1"/>
  <c r="M514" i="1"/>
  <c r="M513" i="1"/>
  <c r="M512" i="1"/>
  <c r="M511" i="1"/>
  <c r="M510" i="1"/>
  <c r="M509" i="1"/>
  <c r="M508" i="1"/>
  <c r="M507" i="1"/>
  <c r="M506" i="1"/>
  <c r="M505" i="1"/>
  <c r="M504" i="1"/>
  <c r="M503" i="1"/>
  <c r="M502" i="1"/>
  <c r="M501" i="1"/>
  <c r="M500" i="1"/>
  <c r="M499" i="1"/>
  <c r="M498" i="1"/>
  <c r="M497" i="1"/>
  <c r="M496" i="1"/>
  <c r="M495" i="1"/>
  <c r="M494" i="1"/>
  <c r="M493" i="1"/>
  <c r="M492" i="1"/>
  <c r="M491" i="1"/>
  <c r="M490" i="1"/>
  <c r="M489" i="1"/>
  <c r="M488" i="1"/>
  <c r="M487" i="1"/>
  <c r="M486" i="1"/>
  <c r="M485" i="1"/>
  <c r="M484" i="1"/>
  <c r="M483" i="1"/>
  <c r="M482" i="1"/>
  <c r="M481" i="1"/>
  <c r="M480" i="1"/>
  <c r="M479" i="1"/>
  <c r="M478" i="1"/>
  <c r="M477" i="1"/>
  <c r="M476" i="1"/>
  <c r="M475" i="1"/>
  <c r="M474" i="1"/>
  <c r="M473" i="1"/>
  <c r="M472" i="1"/>
  <c r="M471" i="1"/>
  <c r="M470" i="1"/>
  <c r="M469" i="1"/>
  <c r="M468" i="1"/>
  <c r="M467" i="1"/>
  <c r="M466" i="1"/>
  <c r="M465" i="1"/>
  <c r="M464" i="1"/>
  <c r="M463" i="1"/>
  <c r="M462" i="1"/>
  <c r="M461" i="1"/>
  <c r="M460" i="1"/>
  <c r="M459" i="1"/>
  <c r="M458" i="1"/>
  <c r="M457" i="1"/>
  <c r="M456" i="1"/>
  <c r="M455" i="1"/>
  <c r="M454" i="1"/>
  <c r="M453" i="1"/>
  <c r="M452" i="1"/>
  <c r="M451" i="1"/>
  <c r="M450" i="1"/>
  <c r="M449" i="1"/>
  <c r="M448" i="1"/>
  <c r="M447" i="1"/>
  <c r="M446" i="1"/>
  <c r="M445" i="1"/>
  <c r="M444" i="1"/>
  <c r="M443" i="1"/>
  <c r="M442" i="1"/>
  <c r="M441" i="1"/>
  <c r="M440" i="1"/>
  <c r="M439" i="1"/>
  <c r="M438" i="1"/>
  <c r="M437" i="1"/>
  <c r="M436" i="1"/>
  <c r="M435" i="1"/>
  <c r="M434" i="1"/>
  <c r="M433" i="1"/>
  <c r="M432" i="1"/>
  <c r="M431" i="1"/>
  <c r="M430" i="1"/>
  <c r="M429" i="1"/>
  <c r="M428" i="1"/>
  <c r="M427" i="1"/>
  <c r="M426" i="1"/>
  <c r="M425" i="1"/>
  <c r="M424" i="1"/>
  <c r="M423" i="1"/>
  <c r="M422" i="1"/>
  <c r="M421" i="1"/>
  <c r="M420" i="1"/>
  <c r="M419" i="1"/>
  <c r="M418" i="1"/>
  <c r="M417" i="1"/>
  <c r="M416" i="1"/>
  <c r="M415" i="1"/>
  <c r="M414" i="1"/>
  <c r="M413" i="1"/>
  <c r="M412" i="1"/>
  <c r="M411" i="1"/>
  <c r="M410" i="1"/>
  <c r="M409" i="1"/>
  <c r="M408" i="1"/>
  <c r="M407" i="1"/>
  <c r="M406" i="1"/>
  <c r="M405" i="1"/>
  <c r="M404" i="1"/>
  <c r="M403" i="1"/>
  <c r="M402" i="1"/>
  <c r="M401" i="1"/>
  <c r="M400" i="1"/>
  <c r="M399" i="1"/>
  <c r="M398" i="1"/>
  <c r="M397" i="1"/>
  <c r="M396" i="1"/>
  <c r="M395" i="1"/>
  <c r="M394" i="1"/>
  <c r="M393" i="1"/>
  <c r="M392" i="1" l="1"/>
  <c r="M391" i="1"/>
  <c r="M390" i="1"/>
  <c r="M389" i="1"/>
  <c r="M388" i="1"/>
  <c r="M387" i="1"/>
  <c r="M386" i="1"/>
  <c r="M385" i="1"/>
  <c r="M384" i="1"/>
  <c r="M383" i="1"/>
  <c r="M382" i="1"/>
  <c r="M381" i="1"/>
  <c r="M380" i="1"/>
  <c r="M379" i="1"/>
  <c r="M378" i="1"/>
  <c r="M377" i="1"/>
  <c r="M376" i="1"/>
  <c r="M375" i="1"/>
  <c r="M374" i="1"/>
  <c r="M373" i="1"/>
  <c r="M372" i="1"/>
  <c r="M371" i="1"/>
  <c r="M370" i="1"/>
  <c r="M369" i="1"/>
  <c r="M368" i="1"/>
  <c r="M367" i="1"/>
  <c r="M366" i="1"/>
  <c r="M365" i="1"/>
  <c r="M364" i="1"/>
  <c r="M363" i="1"/>
  <c r="M362" i="1"/>
  <c r="M361" i="1"/>
  <c r="M360" i="1"/>
  <c r="M359" i="1"/>
  <c r="M358" i="1"/>
  <c r="M357" i="1"/>
  <c r="M356" i="1"/>
  <c r="M355" i="1"/>
  <c r="M354" i="1"/>
  <c r="M353" i="1"/>
  <c r="M352" i="1"/>
  <c r="M351" i="1"/>
  <c r="M350" i="1"/>
  <c r="M349" i="1"/>
  <c r="M348" i="1"/>
  <c r="M347" i="1"/>
  <c r="M346" i="1"/>
  <c r="M345" i="1"/>
  <c r="M344" i="1"/>
  <c r="M343" i="1"/>
  <c r="M342" i="1"/>
  <c r="M341" i="1"/>
  <c r="M340" i="1"/>
  <c r="M339" i="1"/>
  <c r="M338" i="1"/>
  <c r="M337" i="1"/>
  <c r="M336" i="1"/>
  <c r="M335" i="1"/>
  <c r="M334" i="1"/>
  <c r="M333" i="1"/>
  <c r="M332" i="1"/>
  <c r="M331" i="1"/>
  <c r="M330" i="1"/>
  <c r="M329" i="1"/>
  <c r="M328" i="1"/>
  <c r="M327" i="1"/>
  <c r="M326" i="1"/>
  <c r="M325" i="1"/>
  <c r="M324" i="1"/>
  <c r="M323" i="1"/>
  <c r="M322" i="1"/>
  <c r="M321" i="1"/>
  <c r="M320" i="1"/>
  <c r="M319" i="1"/>
  <c r="M318" i="1"/>
  <c r="M317" i="1"/>
  <c r="M316" i="1"/>
  <c r="M315" i="1"/>
  <c r="M314" i="1"/>
  <c r="M313" i="1"/>
  <c r="M312" i="1"/>
  <c r="M311" i="1"/>
  <c r="M310" i="1"/>
  <c r="M309" i="1"/>
  <c r="M308" i="1"/>
  <c r="M307" i="1"/>
  <c r="M306" i="1"/>
  <c r="M305" i="1"/>
  <c r="M304" i="1"/>
  <c r="M303" i="1"/>
  <c r="M302" i="1"/>
  <c r="M301" i="1"/>
  <c r="M300" i="1"/>
  <c r="M299" i="1"/>
  <c r="M298" i="1"/>
  <c r="M297" i="1"/>
  <c r="M296" i="1"/>
  <c r="M294" i="1"/>
  <c r="M293" i="1"/>
  <c r="M292" i="1"/>
  <c r="M291" i="1"/>
  <c r="M290" i="1"/>
  <c r="M289" i="1"/>
  <c r="M288" i="1"/>
  <c r="M287" i="1"/>
  <c r="M286" i="1"/>
  <c r="M285" i="1"/>
  <c r="M284" i="1"/>
  <c r="M283" i="1"/>
  <c r="M282" i="1"/>
  <c r="M281" i="1"/>
  <c r="M280" i="1"/>
  <c r="M279" i="1"/>
  <c r="M278" i="1"/>
  <c r="M277" i="1"/>
  <c r="M276" i="1"/>
  <c r="M275" i="1"/>
  <c r="M274" i="1"/>
  <c r="M273" i="1"/>
  <c r="M272" i="1"/>
  <c r="M271" i="1"/>
  <c r="M270" i="1"/>
  <c r="M269" i="1"/>
  <c r="M268" i="1"/>
  <c r="M267" i="1"/>
  <c r="M266" i="1"/>
  <c r="M265" i="1"/>
  <c r="M264" i="1"/>
  <c r="M263" i="1"/>
  <c r="M262" i="1"/>
  <c r="M261" i="1"/>
  <c r="M260" i="1"/>
  <c r="M259" i="1"/>
  <c r="M258" i="1"/>
  <c r="M257" i="1"/>
  <c r="M256" i="1"/>
  <c r="M255" i="1"/>
  <c r="M254" i="1"/>
  <c r="M253" i="1"/>
  <c r="M252" i="1"/>
  <c r="M251" i="1"/>
  <c r="M250" i="1"/>
  <c r="M249" i="1"/>
  <c r="M248" i="1"/>
  <c r="M247" i="1"/>
  <c r="M246" i="1"/>
  <c r="M245" i="1"/>
  <c r="M244" i="1"/>
  <c r="M243" i="1"/>
  <c r="M242" i="1"/>
  <c r="M241" i="1"/>
  <c r="M240" i="1"/>
  <c r="M239" i="1"/>
  <c r="M238" i="1"/>
  <c r="M237" i="1"/>
  <c r="M236" i="1"/>
  <c r="M235" i="1"/>
  <c r="M234" i="1"/>
  <c r="M233" i="1"/>
  <c r="M232" i="1"/>
  <c r="M231" i="1"/>
  <c r="M230" i="1"/>
  <c r="M229" i="1"/>
  <c r="M228" i="1"/>
  <c r="M227" i="1"/>
  <c r="M226" i="1"/>
  <c r="M225" i="1"/>
  <c r="M224" i="1"/>
  <c r="M223" i="1"/>
  <c r="M221" i="1"/>
  <c r="M220" i="1"/>
  <c r="M219" i="1"/>
  <c r="M218" i="1"/>
  <c r="M217" i="1"/>
  <c r="M216" i="1"/>
  <c r="M215" i="1"/>
  <c r="M214" i="1"/>
  <c r="M213" i="1"/>
  <c r="M212" i="1"/>
  <c r="M210" i="1"/>
  <c r="M209" i="1"/>
  <c r="M208" i="1"/>
  <c r="M207" i="1"/>
  <c r="M206" i="1"/>
  <c r="M205" i="1"/>
  <c r="M204" i="1"/>
  <c r="M203" i="1"/>
  <c r="M202" i="1"/>
  <c r="M201" i="1"/>
  <c r="M200" i="1"/>
  <c r="M199" i="1"/>
  <c r="M198" i="1"/>
  <c r="M197" i="1"/>
  <c r="M196" i="1"/>
  <c r="M195" i="1"/>
  <c r="M194" i="1"/>
  <c r="M193" i="1"/>
  <c r="M192" i="1"/>
  <c r="M191" i="1"/>
  <c r="M190" i="1"/>
  <c r="M189" i="1"/>
  <c r="M188" i="1"/>
  <c r="M187" i="1"/>
  <c r="M186" i="1"/>
  <c r="M185" i="1"/>
  <c r="M184" i="1"/>
  <c r="M183" i="1"/>
  <c r="M182" i="1"/>
  <c r="M181" i="1"/>
  <c r="M180" i="1"/>
  <c r="M179" i="1"/>
  <c r="M178" i="1"/>
  <c r="M177" i="1"/>
  <c r="M176" i="1"/>
  <c r="M175" i="1"/>
  <c r="M174" i="1"/>
  <c r="M173" i="1"/>
  <c r="M172" i="1"/>
  <c r="M171" i="1"/>
  <c r="M170" i="1"/>
  <c r="M169" i="1"/>
  <c r="M168" i="1"/>
  <c r="M167" i="1"/>
  <c r="M166" i="1"/>
  <c r="M165" i="1"/>
  <c r="M164" i="1"/>
  <c r="M163" i="1"/>
  <c r="M162" i="1"/>
  <c r="M161" i="1"/>
  <c r="M160" i="1"/>
  <c r="M159" i="1"/>
  <c r="M158" i="1"/>
  <c r="M6" i="1" l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</calcChain>
</file>

<file path=xl/sharedStrings.xml><?xml version="1.0" encoding="utf-8"?>
<sst xmlns="http://schemas.openxmlformats.org/spreadsheetml/2006/main" count="8255" uniqueCount="1450">
  <si>
    <t>MINISTERIO DE EDUCACIÓN PÚBLICA</t>
  </si>
  <si>
    <t>ID Ministerio</t>
  </si>
  <si>
    <t>ID Programa presupuestario</t>
  </si>
  <si>
    <t>ID Subprograma</t>
  </si>
  <si>
    <t>Código de clasificación (SICOP)</t>
  </si>
  <si>
    <t>Subpartida presupuestaria</t>
  </si>
  <si>
    <t>Código de Mercancías (SIGAF)</t>
  </si>
  <si>
    <t>Descripción</t>
  </si>
  <si>
    <t>Unidad de Medida</t>
  </si>
  <si>
    <t>Fuente de Financiamiento</t>
  </si>
  <si>
    <t>Proyección de trimestre inicio del procedimiento</t>
  </si>
  <si>
    <t>Cantidad</t>
  </si>
  <si>
    <t>Monto unitario en colones</t>
  </si>
  <si>
    <t>Monto Total en colones</t>
  </si>
  <si>
    <t>1.1.1.1.210.001</t>
  </si>
  <si>
    <t>00</t>
  </si>
  <si>
    <t>Unidad</t>
  </si>
  <si>
    <t>PLAN ANUAL DE ADQUISICIONES PROYECTADO</t>
  </si>
  <si>
    <t>44121615</t>
  </si>
  <si>
    <t>44122104</t>
  </si>
  <si>
    <t>44122011</t>
  </si>
  <si>
    <t>14111507</t>
  </si>
  <si>
    <t>10406</t>
  </si>
  <si>
    <t>20304</t>
  </si>
  <si>
    <t>29901</t>
  </si>
  <si>
    <t>29903</t>
  </si>
  <si>
    <t>10406-01185-100601 </t>
  </si>
  <si>
    <t>10702-01900-170301</t>
  </si>
  <si>
    <t>10808-01015-170301</t>
  </si>
  <si>
    <t>20102-01010-000001</t>
  </si>
  <si>
    <t> 20104-01085-000100</t>
  </si>
  <si>
    <t>20104-01085-175180</t>
  </si>
  <si>
    <t>20104-01085-000100</t>
  </si>
  <si>
    <t>20304-01200-000003</t>
  </si>
  <si>
    <t>20304-01180-000001</t>
  </si>
  <si>
    <t>20304-01900-171201</t>
  </si>
  <si>
    <t>20304-01380-000198</t>
  </si>
  <si>
    <t>20304-01900-140801</t>
  </si>
  <si>
    <t>20304-01900-160901</t>
  </si>
  <si>
    <t>20304-01200-000003 </t>
  </si>
  <si>
    <t>20304-01900-031601</t>
  </si>
  <si>
    <t>20304-01900-000821</t>
  </si>
  <si>
    <t>29901-01900-080805</t>
  </si>
  <si>
    <t>29901-01305-000005</t>
  </si>
  <si>
    <t>29901-01900-170601</t>
  </si>
  <si>
    <t>29901-01900-000325</t>
  </si>
  <si>
    <t>29901-01900-100402</t>
  </si>
  <si>
    <t>29901-01900-000255</t>
  </si>
  <si>
    <t>29901-01070-000001</t>
  </si>
  <si>
    <t>29901-01410-130702</t>
  </si>
  <si>
    <t>29901-01900-005950</t>
  </si>
  <si>
    <t>29901-01090-000040</t>
  </si>
  <si>
    <t>29901-01065-000010</t>
  </si>
  <si>
    <t>29901-01070-575020</t>
  </si>
  <si>
    <t>29901-01030-000150</t>
  </si>
  <si>
    <t>29901-01040-250005</t>
  </si>
  <si>
    <t>29901-01025-150010</t>
  </si>
  <si>
    <t> 29901-01040-170301 </t>
  </si>
  <si>
    <t>29901-01900-001101</t>
  </si>
  <si>
    <t>29901-01015-000001</t>
  </si>
  <si>
    <t>29901-01095-000003</t>
  </si>
  <si>
    <t>29901-01095-001060</t>
  </si>
  <si>
    <t>29901-01095-715010</t>
  </si>
  <si>
    <t>29901-01075-000040</t>
  </si>
  <si>
    <t>29901-01110-775010</t>
  </si>
  <si>
    <t>29901-01065-000003</t>
  </si>
  <si>
    <t>29901-01065-000300</t>
  </si>
  <si>
    <t>29901-01055-450010</t>
  </si>
  <si>
    <t>29901-01030-175010</t>
  </si>
  <si>
    <t>29901-01175-000100</t>
  </si>
  <si>
    <t>29901-01045-000005</t>
  </si>
  <si>
    <t>29901-01085-001206</t>
  </si>
  <si>
    <t>29901-01310-000100</t>
  </si>
  <si>
    <t>29901-01040-000060</t>
  </si>
  <si>
    <t> 29901-01005-000260 </t>
  </si>
  <si>
    <t>29901-01085-000060</t>
  </si>
  <si>
    <t>29901-01120-000040</t>
  </si>
  <si>
    <t>29901-01030-000001</t>
  </si>
  <si>
    <t>29901-01900-002000</t>
  </si>
  <si>
    <t>29901-01900-004200</t>
  </si>
  <si>
    <t>29901-01160-000300</t>
  </si>
  <si>
    <t>29901-01900-002420</t>
  </si>
  <si>
    <t>29901-01900-002600</t>
  </si>
  <si>
    <t>29901-01900-090201</t>
  </si>
  <si>
    <t>29901-01030-175005</t>
  </si>
  <si>
    <t>29901-01150-000001</t>
  </si>
  <si>
    <t>29902-01255-001000</t>
  </si>
  <si>
    <t>29902-01120-000005</t>
  </si>
  <si>
    <t>29903-01015-175056</t>
  </si>
  <si>
    <t>29903-01001-125030</t>
  </si>
  <si>
    <t>29903-01045-000080</t>
  </si>
  <si>
    <t>29903-01900-004902</t>
  </si>
  <si>
    <t>29903-01030-050020</t>
  </si>
  <si>
    <t>29903-01040-007000</t>
  </si>
  <si>
    <t>29903-01015-000282</t>
  </si>
  <si>
    <t>29903-01005-000020</t>
  </si>
  <si>
    <t>29903-01060-000580</t>
  </si>
  <si>
    <t>29903-01040-011010</t>
  </si>
  <si>
    <t>29903-01060-250080</t>
  </si>
  <si>
    <t>29903-01005-000002</t>
  </si>
  <si>
    <t>29903-01015-000180</t>
  </si>
  <si>
    <t>29903-01060-000610</t>
  </si>
  <si>
    <t>29903-01060-000600</t>
  </si>
  <si>
    <t>29903-01001-025015</t>
  </si>
  <si>
    <t>29903-01001-030015</t>
  </si>
  <si>
    <t> 29903-01060-000540 </t>
  </si>
  <si>
    <t>29903-01060-000500</t>
  </si>
  <si>
    <t>29905-01030-000020</t>
  </si>
  <si>
    <t>29905-01045-000275</t>
  </si>
  <si>
    <t>29905-01050-000001</t>
  </si>
  <si>
    <t>29905-01025-001060</t>
  </si>
  <si>
    <t>29905-01045-000195</t>
  </si>
  <si>
    <t>29905-01065-000079</t>
  </si>
  <si>
    <t>50103-01005-000010</t>
  </si>
  <si>
    <t>50103-01900-000030</t>
  </si>
  <si>
    <t>50103-01035-000400</t>
  </si>
  <si>
    <t>50103-01900-000501</t>
  </si>
  <si>
    <t>50103-01900-001705</t>
  </si>
  <si>
    <t>50103-01900-001750</t>
  </si>
  <si>
    <t>50103-01025-000001</t>
  </si>
  <si>
    <t>50103-01900-000455</t>
  </si>
  <si>
    <t>50103-01005-000100</t>
  </si>
  <si>
    <t>50103-01005-000105</t>
  </si>
  <si>
    <t>50105-01130-000045</t>
  </si>
  <si>
    <t> 50106-01001-000001</t>
  </si>
  <si>
    <t>59903-01005-090101</t>
  </si>
  <si>
    <t>Servicios jurídicos</t>
  </si>
  <si>
    <t>sellos personalizados</t>
  </si>
  <si>
    <t>Sellos blancos personalizados de escritorio</t>
  </si>
  <si>
    <t>Sello blanco personalizado industrial</t>
  </si>
  <si>
    <t>Sello rectangular personalizado</t>
  </si>
  <si>
    <t>Sello ovalado personalizado</t>
  </si>
  <si>
    <t>Sello personalizados</t>
  </si>
  <si>
    <t>Mantenimiento del SPI  (carga de contrato 2018LA-000001-0007300001 )</t>
  </si>
  <si>
    <t>Tinta para sellos,  color azul</t>
  </si>
  <si>
    <t>Tinta para sellos,  color negro</t>
  </si>
  <si>
    <t>Tinta para numerador automático color negro</t>
  </si>
  <si>
    <t xml:space="preserve">Regleta protector de picos polarizada </t>
  </si>
  <si>
    <t xml:space="preserve">Extensión eléctrica </t>
  </si>
  <si>
    <t>Batería alcalina tipo AA</t>
  </si>
  <si>
    <t>Batería alcalina tipo AAA</t>
  </si>
  <si>
    <t>Disco duro externo de 2TB</t>
  </si>
  <si>
    <t xml:space="preserve">Extensión eléctrica polarizada </t>
  </si>
  <si>
    <t>Batería para teléfono inalámbrico triple AAA</t>
  </si>
  <si>
    <t xml:space="preserve">Regleta protector de picos </t>
  </si>
  <si>
    <t>Mini hub</t>
  </si>
  <si>
    <t>Tape aislante eléctrico</t>
  </si>
  <si>
    <t>Mouse óptico</t>
  </si>
  <si>
    <t>Llave maya de 8 Gb</t>
  </si>
  <si>
    <t>Cinta para reloj marcador pix -200</t>
  </si>
  <si>
    <t>Protector de documentos. (fundas plásticas</t>
  </si>
  <si>
    <t>Minibanderitas plástica</t>
  </si>
  <si>
    <t xml:space="preserve"> Sobre plástico con sistema de sujeción de cordón horizontal </t>
  </si>
  <si>
    <t>Mouse pad con reposamuñecas de gel</t>
  </si>
  <si>
    <t>Grapa lisa tipo 26/6</t>
  </si>
  <si>
    <t>Pizarra de corcho</t>
  </si>
  <si>
    <t>Plástico transparente autoadhesivo</t>
  </si>
  <si>
    <t>Sacagrapas metálico</t>
  </si>
  <si>
    <t>Goma de silicón frio</t>
  </si>
  <si>
    <t>Grapas, tamaño de la grapa 23/8</t>
  </si>
  <si>
    <t>Grapas,tamaño de la grapa 23/24</t>
  </si>
  <si>
    <t>Cinta adhesiva tipo masking tape</t>
  </si>
  <si>
    <t>Clip metálico (pequeño)</t>
  </si>
  <si>
    <t>Clip metálico (mediano)</t>
  </si>
  <si>
    <t>Portafolio tamaño carta</t>
  </si>
  <si>
    <t>Bolígrafo, tinta gel, color azul</t>
  </si>
  <si>
    <t>Bolígrafo, tinta gel,  color negro</t>
  </si>
  <si>
    <t>Marcador resaltador de texto color amarillo fosforecente</t>
  </si>
  <si>
    <t>Marcador permanente, color negro,</t>
  </si>
  <si>
    <t xml:space="preserve">Marcador para pizarra acrílica, color azul,  </t>
  </si>
  <si>
    <t>Marcador para pizarra acrílica,  color rojo</t>
  </si>
  <si>
    <t>Minas para portaminas, con grosor de 0,7 mm,</t>
  </si>
  <si>
    <t>Minas para portaminas, con grosor de 0,5 mm</t>
  </si>
  <si>
    <t>Perforadora de papel</t>
  </si>
  <si>
    <t>Sello numerador (foliador), automático</t>
  </si>
  <si>
    <t>Goma blanca</t>
  </si>
  <si>
    <t>Goma en barra, tipo lápiz adhesivo</t>
  </si>
  <si>
    <t>Engrapadora metálica</t>
  </si>
  <si>
    <t>Portaminas</t>
  </si>
  <si>
    <t>Cinta adhesiva, tipo transparente</t>
  </si>
  <si>
    <t>Dispensador de cinta adhesiva</t>
  </si>
  <si>
    <t>Corrector líquido, tipo lápiz</t>
  </si>
  <si>
    <t xml:space="preserve">Lápiz de escribir, de madera # 2hb </t>
  </si>
  <si>
    <t>porta clip magnético</t>
  </si>
  <si>
    <t>Bolígrafo de color azul de punta mediana de 1 mm</t>
  </si>
  <si>
    <t>Clip tipo mariposa # 2</t>
  </si>
  <si>
    <t>Banda de hule (ligas) tipo #18</t>
  </si>
  <si>
    <t>Bolígrafo, tinta gel, color rojo</t>
  </si>
  <si>
    <t>Marcador permanente, color azul</t>
  </si>
  <si>
    <t xml:space="preserve">Marcador permanente, color rojo,  </t>
  </si>
  <si>
    <t>Lápices de color.</t>
  </si>
  <si>
    <t>Regla de acero inoxidable</t>
  </si>
  <si>
    <t>Cinta adhesiva mágica transparente</t>
  </si>
  <si>
    <t xml:space="preserve">Bandas de hule (ligas) #32 </t>
  </si>
  <si>
    <t>Prensa para folder plástica</t>
  </si>
  <si>
    <t>Porta borrador tipo lapicero</t>
  </si>
  <si>
    <t>Repuesto de borrador tipo lapicero</t>
  </si>
  <si>
    <t>Sello fechador automático</t>
  </si>
  <si>
    <t>Prensas metálicas, tipo lotería</t>
  </si>
  <si>
    <t>División plástica de colores, tamaño carta</t>
  </si>
  <si>
    <t>Dispensador de clips, magnético</t>
  </si>
  <si>
    <t>Resorte de plástico, tipo colocho, diámetro de 6,35 mm (1/4 pulg)</t>
  </si>
  <si>
    <t>Resorte de plástico tipo colocho diámetro de 9,52 mm (3/8 pulg)</t>
  </si>
  <si>
    <t>Resorte de plástico tipo colocho diámetro de 12,7 mm ( 1/2 pulg)</t>
  </si>
  <si>
    <t>Fastener plásticos (prensas para folder)</t>
  </si>
  <si>
    <t>Dispositivo de almacenamiento usb 64gb</t>
  </si>
  <si>
    <t>Cinta para empaque, transparente,</t>
  </si>
  <si>
    <t>Cinta para relojes de la marca ronald jack</t>
  </si>
  <si>
    <t>Set de plumas</t>
  </si>
  <si>
    <t>Mascarilla para uso médico</t>
  </si>
  <si>
    <t>Guante ambidextro no látex tamaño mediano (M)</t>
  </si>
  <si>
    <t>Guante ambidiestro no látex tamaño small (s)</t>
  </si>
  <si>
    <t>Carpeta (file), de manila, tamaño carta, surtido de colores</t>
  </si>
  <si>
    <t xml:space="preserve">Cartulina tipo opalina, color blanco, tamaño carta </t>
  </si>
  <si>
    <t>Cajas especiales para archivo de documentos dimensiones sin doblar: largo 39 cm largo x 15 cm ancho x 28 cm alto</t>
  </si>
  <si>
    <t>Archivador de cartón, tamaño carta</t>
  </si>
  <si>
    <t>Cuaderno de resortes, rayado común 80 hojas</t>
  </si>
  <si>
    <t>Notas adhesivas (quita y pon), medida: 76 mm x 76 mm (3 pulg x 3 pulg). color amarillo</t>
  </si>
  <si>
    <t>Papel bond 75 g tamaño carta,</t>
  </si>
  <si>
    <t>Cuaderno de resortes de 200 hojas</t>
  </si>
  <si>
    <t>Notas adhesivas (quita y pon), medida: 76 mm x 76 mm (3 pulg x 3 pulg) en 5 colores neon</t>
  </si>
  <si>
    <t>Sobre de manila # 14</t>
  </si>
  <si>
    <t>Block papel, rayado común, tamaño carta,</t>
  </si>
  <si>
    <t>Caja de cartón, 39,5 cm largo x 28 cm alto x 14 cm ancho</t>
  </si>
  <si>
    <t>Sobres de manila no. 13</t>
  </si>
  <si>
    <t>Libro de actas de 100 folios, tamaño carta</t>
  </si>
  <si>
    <t>Papel bond, 75 gramos, tamaño oficio</t>
  </si>
  <si>
    <t>Papel bond de 90 gramos, tamaño oficio</t>
  </si>
  <si>
    <t>Sobres de manila no. 17</t>
  </si>
  <si>
    <t>Sobres de manila no. 15</t>
  </si>
  <si>
    <t>Cajas especiales para archivo, medidas de 50cm. x 31 cm. x 25 cm.</t>
  </si>
  <si>
    <t>Archivador de cartón tamaño oficio</t>
  </si>
  <si>
    <t>Carpeta colgante tamaño oficio</t>
  </si>
  <si>
    <t>Sobres de manila # 10</t>
  </si>
  <si>
    <t>Papel bond tabloide   (11x17 pulgadas)</t>
  </si>
  <si>
    <t>Cajas especiales para archivo, medidas de 25 cm alto x 31 cm ancho x 39 cm largo</t>
  </si>
  <si>
    <t>Sobre de manila # 7</t>
  </si>
  <si>
    <t>Esponja de fibra sintética lava platos doble uso</t>
  </si>
  <si>
    <t>Jabón lavaplatos</t>
  </si>
  <si>
    <t>Desodorante ambiental</t>
  </si>
  <si>
    <t>Toallas húmedas desinfectantes</t>
  </si>
  <si>
    <t>Toallas de papel tipo mayordomo</t>
  </si>
  <si>
    <t>Servilletas de papel</t>
  </si>
  <si>
    <t xml:space="preserve">jabón líquido para manos </t>
  </si>
  <si>
    <t>Basurero plástico con tapa</t>
  </si>
  <si>
    <t>Teléfono Inalámbrico</t>
  </si>
  <si>
    <t xml:space="preserve">Pantalla LED </t>
  </si>
  <si>
    <t>Proyector multimedia ( video beam)</t>
  </si>
  <si>
    <t>Puntero láser</t>
  </si>
  <si>
    <t>Diadema con micrófono inalámbrica</t>
  </si>
  <si>
    <t xml:space="preserve">Parlante portátil </t>
  </si>
  <si>
    <t xml:space="preserve">Pantalla LCD </t>
  </si>
  <si>
    <t xml:space="preserve">Parlante amplificado con micrófono </t>
  </si>
  <si>
    <t>Teléfono Alámbrico</t>
  </si>
  <si>
    <t xml:space="preserve">micrófono de solapa para teléfonos inteligentes y DSLR </t>
  </si>
  <si>
    <t xml:space="preserve">micrófono de solapa para teléfonos inteligente multifuncional </t>
  </si>
  <si>
    <t>Unidad de potencia ininterrupida UPS</t>
  </si>
  <si>
    <t>Escáner para documentos empastados y encuadernados.</t>
  </si>
  <si>
    <t>escaner planetario</t>
  </si>
  <si>
    <t xml:space="preserve">escáner de alto volumen </t>
  </si>
  <si>
    <t>lector de cintas de respaldo</t>
  </si>
  <si>
    <t>Luxómetro</t>
  </si>
  <si>
    <t>Monitor de estrés térmico</t>
  </si>
  <si>
    <t>Sonómetro</t>
  </si>
  <si>
    <t xml:space="preserve">botiquín de primeros auxilios </t>
  </si>
  <si>
    <t>Renovación de licencias ADOBE ACROBAT PRO, (carga de contrato 0432019000300372-00)</t>
  </si>
  <si>
    <t>Licencias GLOBALEX</t>
  </si>
  <si>
    <t xml:space="preserve">Sistema de información para gestión </t>
  </si>
  <si>
    <t>001</t>
  </si>
  <si>
    <t>280</t>
  </si>
  <si>
    <t>I</t>
  </si>
  <si>
    <t>II</t>
  </si>
  <si>
    <t>III</t>
  </si>
  <si>
    <t>10302-01001-120501</t>
  </si>
  <si>
    <t>50106-01105-101203</t>
  </si>
  <si>
    <t>50106-01015-001780</t>
  </si>
  <si>
    <t>50106-01105-000002</t>
  </si>
  <si>
    <t>50105-01900-200301</t>
  </si>
  <si>
    <t>50105-01175-000001</t>
  </si>
  <si>
    <t>20304-01900-130503</t>
  </si>
  <si>
    <t>10405-01020-000020</t>
  </si>
  <si>
    <t>10402-01001-002400</t>
  </si>
  <si>
    <t>29905-01900-190208</t>
  </si>
  <si>
    <t>29905-01900-190205</t>
  </si>
  <si>
    <t>29901-01075-600005</t>
  </si>
  <si>
    <t>59903-01005-180601</t>
  </si>
  <si>
    <t xml:space="preserve">Alcohol en gel </t>
  </si>
  <si>
    <t>Prensas metálicas tipo lotería</t>
  </si>
  <si>
    <t>Carpeta (file) de manila tamaño carta (Amarillo)</t>
  </si>
  <si>
    <t>29901-01900-180302</t>
  </si>
  <si>
    <t>Cubierta de encuadernación, plástica, tamaño carta (fundas plásticas)</t>
  </si>
  <si>
    <t>Discos duros internos  para servidor</t>
  </si>
  <si>
    <t>Cinta adhesiva tipo masking tape 24 mm ancho X 55 m largo</t>
  </si>
  <si>
    <t>I y III</t>
  </si>
  <si>
    <t>Servicios de alimentación entre otros para actividades protocolarias</t>
  </si>
  <si>
    <t>Servicio elaboración para calendario escolar 2022 digital e interactiva</t>
  </si>
  <si>
    <t>10101-01000-000000</t>
  </si>
  <si>
    <t>I,II, III, IV</t>
  </si>
  <si>
    <t>10299-01005-080005</t>
  </si>
  <si>
    <t>10301-01001-000005</t>
  </si>
  <si>
    <t>10303-01001-000001</t>
  </si>
  <si>
    <t>10307-01900-160701</t>
  </si>
  <si>
    <t>10307-01010-001140</t>
  </si>
  <si>
    <t>10403-01001-000000</t>
  </si>
  <si>
    <t>10406-01165-000010</t>
  </si>
  <si>
    <t>IV</t>
  </si>
  <si>
    <t>10406-01120-000001</t>
  </si>
  <si>
    <t>10406-01900-160801</t>
  </si>
  <si>
    <t>10406-01900-160802</t>
  </si>
  <si>
    <t>10406-01900-180201</t>
  </si>
  <si>
    <t>72101511</t>
  </si>
  <si>
    <t>10406-00000-000000</t>
  </si>
  <si>
    <t>10406-01185-100601</t>
  </si>
  <si>
    <t>72102103</t>
  </si>
  <si>
    <t>10499-01900-080820</t>
  </si>
  <si>
    <t>83111602</t>
  </si>
  <si>
    <t>10499-01120-160901</t>
  </si>
  <si>
    <t>10801-01020-000002</t>
  </si>
  <si>
    <t>10805-01001-000020</t>
  </si>
  <si>
    <t>10806-01900-002500</t>
  </si>
  <si>
    <t>10807-01070-000010</t>
  </si>
  <si>
    <t>10807-01015-080605</t>
  </si>
  <si>
    <t>10808-01070-000125</t>
  </si>
  <si>
    <t>10899-01900-090401</t>
  </si>
  <si>
    <t>20101-01010-000001</t>
  </si>
  <si>
    <t>20102</t>
  </si>
  <si>
    <t>20102-01010-000110</t>
  </si>
  <si>
    <t>20102-00000-000000</t>
  </si>
  <si>
    <t>20301-01160-000300</t>
  </si>
  <si>
    <t>20304-01170-000001</t>
  </si>
  <si>
    <t>20304-01940-500055</t>
  </si>
  <si>
    <t>20304-01200-000001</t>
  </si>
  <si>
    <t>20304-01130-000001</t>
  </si>
  <si>
    <t>20304-00000-000000</t>
  </si>
  <si>
    <t>20402-01001-000005</t>
  </si>
  <si>
    <t>20402-01040-000180</t>
  </si>
  <si>
    <t>29901-01020-000001</t>
  </si>
  <si>
    <t>I,II</t>
  </si>
  <si>
    <t>29901-01125-875010</t>
  </si>
  <si>
    <t>29901-01090-000001</t>
  </si>
  <si>
    <t>29901-01130-170601</t>
  </si>
  <si>
    <t>29901-01055-000001</t>
  </si>
  <si>
    <t>29901-01085-000001</t>
  </si>
  <si>
    <t>29901-01001-025005</t>
  </si>
  <si>
    <t>29901-01065-000140</t>
  </si>
  <si>
    <t>29901-01900-000500</t>
  </si>
  <si>
    <t>29901-01140-000040</t>
  </si>
  <si>
    <t> 29901-01305-000005 </t>
  </si>
  <si>
    <t>29901-01900-020201</t>
  </si>
  <si>
    <t>29901-01900-000301</t>
  </si>
  <si>
    <t>29901-01900-170602</t>
  </si>
  <si>
    <t>29901-01005-000220</t>
  </si>
  <si>
    <t>29901-01020-000280</t>
  </si>
  <si>
    <t>29901-01020-000400</t>
  </si>
  <si>
    <t>29901-01095-700040</t>
  </si>
  <si>
    <t>29901-01095-715015</t>
  </si>
  <si>
    <t>29901-01105-000100</t>
  </si>
  <si>
    <t>29901-01410-130701</t>
  </si>
  <si>
    <t xml:space="preserve">29901-01410-130702 </t>
  </si>
  <si>
    <t>29901-01900-002500</t>
  </si>
  <si>
    <t>29901-01050-000001</t>
  </si>
  <si>
    <t>44121605</t>
  </si>
  <si>
    <t>29901-01175-000300</t>
  </si>
  <si>
    <t>29901-01900-000270</t>
  </si>
  <si>
    <t>29901-01435-000010</t>
  </si>
  <si>
    <t>29901-00000-000000</t>
  </si>
  <si>
    <t>I,II,III,IV</t>
  </si>
  <si>
    <t>29901-01080-000006</t>
  </si>
  <si>
    <t>29901-01000-000000</t>
  </si>
  <si>
    <t>29902-00000-000000</t>
  </si>
  <si>
    <t>29902-01225-000135</t>
  </si>
  <si>
    <t>29902-01900-001010</t>
  </si>
  <si>
    <t>29903-01900-001099</t>
  </si>
  <si>
    <t>29903-01001-025010</t>
  </si>
  <si>
    <t>29903-01005-000001</t>
  </si>
  <si>
    <t>29903-01015-175057</t>
  </si>
  <si>
    <t>29903-01900-080605 </t>
  </si>
  <si>
    <t>29903-01900-000140</t>
  </si>
  <si>
    <t>29905-01900-190202</t>
  </si>
  <si>
    <t>29905-01045-000190</t>
  </si>
  <si>
    <t>29906-01030-000001</t>
  </si>
  <si>
    <t>29906-01185-000020</t>
  </si>
  <si>
    <t>29906-01015-150801</t>
  </si>
  <si>
    <t>29906-01900-004470</t>
  </si>
  <si>
    <t>29906-01215-007001</t>
  </si>
  <si>
    <t>29906-01215-008305</t>
  </si>
  <si>
    <t>29906-00000-000000</t>
  </si>
  <si>
    <t>29999-01900-007400</t>
  </si>
  <si>
    <t>29999-00000-000000</t>
  </si>
  <si>
    <t>20306-01155-000006</t>
  </si>
  <si>
    <t>29999-01035-000380</t>
  </si>
  <si>
    <t>50101-00000-000000</t>
  </si>
  <si>
    <t>50103-00000-000000</t>
  </si>
  <si>
    <t>50105-01095-000820</t>
  </si>
  <si>
    <t>50105-01090-120501</t>
  </si>
  <si>
    <t>50105-01175-000000</t>
  </si>
  <si>
    <t>50106-010000-000000</t>
  </si>
  <si>
    <t>50201</t>
  </si>
  <si>
    <t>50201-00000-00000</t>
  </si>
  <si>
    <t>59903-01000-000000</t>
  </si>
  <si>
    <t>10301</t>
  </si>
  <si>
    <t>10301-01255-160901</t>
  </si>
  <si>
    <t xml:space="preserve">Producción de audiovisuales </t>
  </si>
  <si>
    <t>Puplicación plan de compras (trámite por excepción)  (IUG)</t>
  </si>
  <si>
    <t xml:space="preserve">II </t>
  </si>
  <si>
    <t>Publicación acuerdos del consejo (trámite por excepción)   (CSE)</t>
  </si>
  <si>
    <t>10303</t>
  </si>
  <si>
    <t>10303-01900-000025</t>
  </si>
  <si>
    <t>Impresión y encuadernación de documentos (contratación por excepción)</t>
  </si>
  <si>
    <t>10307</t>
  </si>
  <si>
    <t>10307-01005-000001</t>
  </si>
  <si>
    <t>Renovación de firma digital (IUG)</t>
  </si>
  <si>
    <t>10404</t>
  </si>
  <si>
    <t>10404-01000-000000</t>
  </si>
  <si>
    <t>Desarrolladores de contenido (IUG)</t>
  </si>
  <si>
    <t>10404-01001-000005</t>
  </si>
  <si>
    <t>Servicios de levantamiento y valuación de activos (IUG)</t>
  </si>
  <si>
    <t>10405</t>
  </si>
  <si>
    <t>10405-01020-000001</t>
  </si>
  <si>
    <t>Servicios de desarrollo de sistemas para la producción de apoyo documental interactivo (carga de contrato primera vez)</t>
  </si>
  <si>
    <t>Sellos personalizados (CSE)</t>
  </si>
  <si>
    <t>10499</t>
  </si>
  <si>
    <t>10499-01005-000360</t>
  </si>
  <si>
    <t>Servicio de productora para los encuentros nacionales del FEA</t>
  </si>
  <si>
    <t>10499-01000-000000</t>
  </si>
  <si>
    <t>10499-01900-002300</t>
  </si>
  <si>
    <t>Servicios de traducción LESCO para actividades y videos   (IUG)</t>
  </si>
  <si>
    <t>Consultoría con el tema educativo (CSE)</t>
  </si>
  <si>
    <t>10601</t>
  </si>
  <si>
    <t>10601-01001-190801</t>
  </si>
  <si>
    <t>Póliza de riesgos responsabilidad civil (contratación por excepción)</t>
  </si>
  <si>
    <t>Aseguramiento del activo perteneciente al IDPUGS "contratación por excepción"  (IUG)</t>
  </si>
  <si>
    <t>10701</t>
  </si>
  <si>
    <t>10701-01900-001000</t>
  </si>
  <si>
    <t xml:space="preserve"> Alimentación para actividades </t>
  </si>
  <si>
    <t>10701-01001-000095</t>
  </si>
  <si>
    <t>Cursos de capacitación para docentes, asesores nacionales y regionales, según el PFP   (IUG)</t>
  </si>
  <si>
    <t>Talleres Antorcha</t>
  </si>
  <si>
    <t>Taller Premiación Canción por la Paz</t>
  </si>
  <si>
    <t>Taller Celebracón Día del niño</t>
  </si>
  <si>
    <t>Taller ETIR</t>
  </si>
  <si>
    <t>Talleres premiación Concurso Osaka Japón</t>
  </si>
  <si>
    <t>Talleres Ruta de Museos</t>
  </si>
  <si>
    <t>10806</t>
  </si>
  <si>
    <t>10806-01035-000001</t>
  </si>
  <si>
    <t>Mantenimiento preventivo de equipo de grabación, de la sala del consejo  (CSE)</t>
  </si>
  <si>
    <t>10807</t>
  </si>
  <si>
    <t>Mantenimiento del aire acondicionado de las oficinas  (IUG)</t>
  </si>
  <si>
    <t>10807-01010-000080</t>
  </si>
  <si>
    <t>Reparación fotocopiadora (CSE)</t>
  </si>
  <si>
    <t>10808</t>
  </si>
  <si>
    <t>10808-01015-000120 </t>
  </si>
  <si>
    <t>Mantenimiento y reparaciones preventivas de computadoras e impresoras  (CSE)</t>
  </si>
  <si>
    <t>Mantenimiento preventivo y correctivo del equipo instalado en las salas de formación regional  (IUG)</t>
  </si>
  <si>
    <t>Alcohol de 90 grados (IUG)</t>
  </si>
  <si>
    <t> 20102-01010-090801 </t>
  </si>
  <si>
    <t>Alcohol en gel 250 ml  (IUG)</t>
  </si>
  <si>
    <t>20104</t>
  </si>
  <si>
    <t>20104-01900-000010</t>
  </si>
  <si>
    <t>Compra de tintas y tonner para el equipo multifuncional  (CSE)</t>
  </si>
  <si>
    <t>1</t>
  </si>
  <si>
    <t>20203</t>
  </si>
  <si>
    <t>20203-01900-110301 </t>
  </si>
  <si>
    <t>Adquisición de productos alimenticios y demás artículos necesarios para reuniones, (contratación por excepción CNP)  (CSE)</t>
  </si>
  <si>
    <t>Alimentación en la presentación de la sistematización de transformación curricular contratación por   (IUG)</t>
  </si>
  <si>
    <t>Compra de alimentos y bebidas varios para la atención de reuniones de la dirección ejecutiva con funcionarios externos al idpugs contratación por excepción  (IUG)</t>
  </si>
  <si>
    <t>20304-01005-000020</t>
  </si>
  <si>
    <t>Regleta protector de picos polarizada de 6 tomas (CSE)</t>
  </si>
  <si>
    <t>Bateria para teléfonono y grabadora periodisca  (CSE)</t>
  </si>
  <si>
    <t>Extensiones   (CSE)</t>
  </si>
  <si>
    <t>20304-01130-006540</t>
  </si>
  <si>
    <t>Cables    (CSE)</t>
  </si>
  <si>
    <t>Regleta protector de picos polarizada de 6 tomas  (IUG)</t>
  </si>
  <si>
    <t>Regleta protector de picos de 11 salidas   (IUG)</t>
  </si>
  <si>
    <t>Extensión eléctrica polarizada de 15 m  (IUG)</t>
  </si>
  <si>
    <t>Extensión electrica polarizada de 5 metros  (IUG)</t>
  </si>
  <si>
    <t>Bateria para teléfono inalámbrico triple AAA   (IUG)</t>
  </si>
  <si>
    <t>Disco duro externo de 2TB   (IUG)</t>
  </si>
  <si>
    <t>Mouse inalámbrico   (IUG)</t>
  </si>
  <si>
    <t>20304-01900-130502</t>
  </si>
  <si>
    <t>Teclado ergonómico   (IUG)</t>
  </si>
  <si>
    <t>20304-01900-130603</t>
  </si>
  <si>
    <t>Unidad de fijación km-bhc3350   (IUG)</t>
  </si>
  <si>
    <t>29901-01015-100011</t>
  </si>
  <si>
    <t>Bolígrafo, tinta gel, color azul  (CSE)</t>
  </si>
  <si>
    <t>Bolígrafo, tinta gel,  color negro  (CSE)</t>
  </si>
  <si>
    <t>29901-01020-000110</t>
  </si>
  <si>
    <t>Borrador para lápiz de grafito  (CSE)</t>
  </si>
  <si>
    <t>Marcador resaltador de texto,  color verde fosforecente   (CSE)</t>
  </si>
  <si>
    <t>29901-01125-170601</t>
  </si>
  <si>
    <t>Sacagrapas metalico   (CSE)</t>
  </si>
  <si>
    <t>29901-01130-000300</t>
  </si>
  <si>
    <t>Tijeras  (CSE)</t>
  </si>
  <si>
    <t>29901-01055-000140</t>
  </si>
  <si>
    <t>Engrapadora metálica, de acero inoxidable   (CSE)</t>
  </si>
  <si>
    <t> 29901-01070-000001 </t>
  </si>
  <si>
    <t>Grapas 23/17  (CSE)</t>
  </si>
  <si>
    <t>Portaminas  (CSE)</t>
  </si>
  <si>
    <t>Lápiz de escribir, de madera # 2hb   (CSE)</t>
  </si>
  <si>
    <t>29901-01030-000002</t>
  </si>
  <si>
    <t>Cinta adhesiva mágica transparente  (CSE)</t>
  </si>
  <si>
    <t>29901-01045-350020</t>
  </si>
  <si>
    <t>Corrector líquido, tipo lápiz   (CSE)</t>
  </si>
  <si>
    <t>Prensas plásticas para folder   (CSE)</t>
  </si>
  <si>
    <t>Marcador para pizarra acrílica,  color negro,</t>
  </si>
  <si>
    <t>Engrapadora metálica, de acero inoxidable</t>
  </si>
  <si>
    <t xml:space="preserve">Bolígrafo de color azul de punta mediana </t>
  </si>
  <si>
    <t>Llave maya 32 gb</t>
  </si>
  <si>
    <t>Marcador resaltador de texto,  color verde fosforecente</t>
  </si>
  <si>
    <t>Marcador para pizarra acrílica,, color azul</t>
  </si>
  <si>
    <t>Marcador para pizarra acrílica,  color negro</t>
  </si>
  <si>
    <t>Llave Maya 32 GB  (IUG)</t>
  </si>
  <si>
    <t>29901-01040-000039</t>
  </si>
  <si>
    <t>Clip tipo mariposa # 2 (IUG)</t>
  </si>
  <si>
    <t>Bolígrafo, tinta gel, color azul (IUG)</t>
  </si>
  <si>
    <t>Bolígrafo, tinta gel,  color negro (IUG)</t>
  </si>
  <si>
    <t>Bolígrafo, tinta gel,color rojo  (IUG)</t>
  </si>
  <si>
    <t>Borrador para lápiz de grafito  (IUG)</t>
  </si>
  <si>
    <t>Marcador resaltador de texto,  color verde fosforecente  (IUG)</t>
  </si>
  <si>
    <t>Marcador resaltador de texto color amarillo fosforecente  (IUG)</t>
  </si>
  <si>
    <t>29901-01095-70004</t>
  </si>
  <si>
    <t>Marcador permanente, color negro (IUG)</t>
  </si>
  <si>
    <t>Marcador permanente, color azul (IUG)</t>
  </si>
  <si>
    <t>Mouse pad con reposamuñecas de gel (IUG)</t>
  </si>
  <si>
    <t>Perforadora de papel, dos orificios  (IUG)</t>
  </si>
  <si>
    <t>Regla de acero inoxidable, dimensión de 30 cm  (IUG)</t>
  </si>
  <si>
    <t>Sacagrapas metalico (IUG)</t>
  </si>
  <si>
    <t>Tijeras  (IUG)</t>
  </si>
  <si>
    <t>Engrapadora metálica, de acero inoxidable  (IUG)</t>
  </si>
  <si>
    <t>Lápiz de escribir, de madera # 2hb  (IUG)</t>
  </si>
  <si>
    <t>Cinta adhesiva mágica transparente  (IUG)</t>
  </si>
  <si>
    <t>29901-01030-000800</t>
  </si>
  <si>
    <t>Cinta para empaque, transparente (IUG)</t>
  </si>
  <si>
    <t>Clip metálico  (pequeño)  (IUG)</t>
  </si>
  <si>
    <t>Clip metálico  (mediano)  (IUG)</t>
  </si>
  <si>
    <t>Papel para impresión tamaño carta, 75 gramos (CSE)</t>
  </si>
  <si>
    <t>Carpeta (file), de manila, tamaño carta, surtido de colores  (CSE)</t>
  </si>
  <si>
    <t>Carpeta (file) de manila tamaño carta  (CSE)</t>
  </si>
  <si>
    <t>Notas adhesivas (quita y pon)  colores neón  (CSE)</t>
  </si>
  <si>
    <t>Notas adhesivas (quita y pon) color amarillo  (CSE)</t>
  </si>
  <si>
    <t>Cartulina tipo opalina</t>
  </si>
  <si>
    <t xml:space="preserve">Libros de texto </t>
  </si>
  <si>
    <t>Papel para impresión tamaño carta, 75 gramos (IUG)</t>
  </si>
  <si>
    <t>Cajas troquelada en catulina C12  (IUG)</t>
  </si>
  <si>
    <t>29905-01035-000285</t>
  </si>
  <si>
    <t>Limpiador biodegradable abrillantador multuso (CSE)</t>
  </si>
  <si>
    <t>29905-01045-000270</t>
  </si>
  <si>
    <t>Jabón lavaplatos  (CSE)</t>
  </si>
  <si>
    <t>29905-01035-000155</t>
  </si>
  <si>
    <t>Limpiador de equipo electrónico y de cómputo (CSE)</t>
  </si>
  <si>
    <t>Jabón alcohol en gel (IUG)</t>
  </si>
  <si>
    <t>Limpiador de superficies (IUG)</t>
  </si>
  <si>
    <t>29905-01060-100010</t>
  </si>
  <si>
    <t>Bolsa grande para basura (IUG)</t>
  </si>
  <si>
    <t>29905-01025-000001</t>
  </si>
  <si>
    <t>Desinfectante antibacterial líquido (IUG)</t>
  </si>
  <si>
    <t>Jabón lavaplatos (IUG)</t>
  </si>
  <si>
    <t>29905-01060-100015</t>
  </si>
  <si>
    <t>Bolsa para basura, tipo jardín  (IUG)</t>
  </si>
  <si>
    <t>Desodorante ambiental (IUG)</t>
  </si>
  <si>
    <t>Limpiador multiuso (IUG)</t>
  </si>
  <si>
    <t>Limpiador de equipo electrónico y de cómputo (IUG)</t>
  </si>
  <si>
    <t>29906-01040-000040</t>
  </si>
  <si>
    <t>Chaleco reflectivo (carga de contrato 2019LA-000001-0007300001)</t>
  </si>
  <si>
    <t>29906</t>
  </si>
  <si>
    <t>29906-01000-000000</t>
  </si>
  <si>
    <t>bastones para movilidad en aluminio</t>
  </si>
  <si>
    <t>29907-01095-000975</t>
  </si>
  <si>
    <t>Papel aluminio (CSE)</t>
  </si>
  <si>
    <t>29907-01085-000085</t>
  </si>
  <si>
    <t>Vajilla (CSE)</t>
  </si>
  <si>
    <t>29907-01070-000100</t>
  </si>
  <si>
    <t>Pichel acero inoxidable (CSE)</t>
  </si>
  <si>
    <t>29907-01900-160601</t>
  </si>
  <si>
    <t>Lonchera términa (carga de contrato 2019LA-000011-0007300001)</t>
  </si>
  <si>
    <t>29999-01090-000520</t>
  </si>
  <si>
    <t>Ajedrez juego</t>
  </si>
  <si>
    <t>29999-01205-000001</t>
  </si>
  <si>
    <t>Balón futsala U17 (carga de contrato 2019LA-000006-0007300001)</t>
  </si>
  <si>
    <t>I y II</t>
  </si>
  <si>
    <t>BALÓN FUTSALA N°55, para categoría U13 (carga de contrato 2019LA-000006-0007300001)</t>
  </si>
  <si>
    <t>Balón de balonmano tamaño # 0 (carga de contrato 2019LA-000006-0007300001)</t>
  </si>
  <si>
    <t>Balón de balonmano N° 1 (carga de contrato 2019LA-000006-0007300001)</t>
  </si>
  <si>
    <t>Balón de balonmano N. 2 (carga de contrato 2019LA-000006-0007300001)</t>
  </si>
  <si>
    <t>Balón de balonmano en tamaño # 3 (carga de contrato 2019LA-000006-0007300001)</t>
  </si>
  <si>
    <t>Balón de voleibol tamaño #4 (carga de contrato 2019LA-000006-0007300001)</t>
  </si>
  <si>
    <t>Balón de voleibol tamaño #5 (carga de contrato 2019LA-000006-0007300001)</t>
  </si>
  <si>
    <t>Balón  de voleibol de playa (carga de contrato 2019LA-000006-0007300001)</t>
  </si>
  <si>
    <t>Balón de baloncesto Nº 5 (carga de contrato 2019LA-000006-0007300001)</t>
  </si>
  <si>
    <t>Balón de baloncesto, balón femenino Nº 6A (carga de contrato 2019LA-000006-0007300001)</t>
  </si>
  <si>
    <t>29999-01020-180301</t>
  </si>
  <si>
    <t>Juego de Bochas</t>
  </si>
  <si>
    <t>Botella plástica (carga de contrato 2019LA-000006-0007300001)</t>
  </si>
  <si>
    <t>Balón de fútbol tamaño #4 (carga de contrato 2019LA-000006-0007300001)</t>
  </si>
  <si>
    <t>Balón de fútbol tamaños #5 (carga de contrato 2019LA-000006-0007300001)</t>
  </si>
  <si>
    <t>29999</t>
  </si>
  <si>
    <t>29999-01205-000199</t>
  </si>
  <si>
    <t xml:space="preserve">Kit de goalball ( balones con sonoridad) </t>
  </si>
  <si>
    <t>29999-01005-000005</t>
  </si>
  <si>
    <t>Medalla de oro para el ganador del premio Mauro Fernández</t>
  </si>
  <si>
    <t>50101</t>
  </si>
  <si>
    <t>50101-01900-000055</t>
  </si>
  <si>
    <t>Equipo agrícola</t>
  </si>
  <si>
    <t>2</t>
  </si>
  <si>
    <t>50101-01050-000400</t>
  </si>
  <si>
    <t>Equipo de ordeño</t>
  </si>
  <si>
    <t>Proyector multimedia (video beam)</t>
  </si>
  <si>
    <t>Diademas con audífonos  (IUG)</t>
  </si>
  <si>
    <t>Pantalla LED  ( IUG)</t>
  </si>
  <si>
    <t>Puntero láser  (IUG)</t>
  </si>
  <si>
    <t>Puntero láser (IUG)</t>
  </si>
  <si>
    <t>50103-01900-000710</t>
  </si>
  <si>
    <t>Cámara de video   (IUG)</t>
  </si>
  <si>
    <t>Teléfono Inalámbrico (IUG)</t>
  </si>
  <si>
    <t>Teléfono Inalámbrico  (IUG)</t>
  </si>
  <si>
    <t>teléfono inalámbrico (IUG)</t>
  </si>
  <si>
    <t>50105</t>
  </si>
  <si>
    <t>50105-01900-170601</t>
  </si>
  <si>
    <t>Simulador para la enseñanza en línea</t>
  </si>
  <si>
    <t>Simuladores para la enseñanza industrial</t>
  </si>
  <si>
    <t>Equipo para la simulación del proceso de control de máquinas de control numérico computarizado</t>
  </si>
  <si>
    <t>Simuladores para la enseñanza de labores agropecuarias</t>
  </si>
  <si>
    <t>Unidad de potencia ininterrupida  (IUG)</t>
  </si>
  <si>
    <t>50105-01090-005300</t>
  </si>
  <si>
    <t>Computadora portátil   (IUG)</t>
  </si>
  <si>
    <t>50105-01900-000245</t>
  </si>
  <si>
    <t>Lector de código de barras (Hand Held)   (IUG)</t>
  </si>
  <si>
    <t>50105-01000-000000</t>
  </si>
  <si>
    <t>impresora código de barras   (IUG)</t>
  </si>
  <si>
    <t>50106</t>
  </si>
  <si>
    <t>50106-01900-000010</t>
  </si>
  <si>
    <t>Laboratorios de ciencias</t>
  </si>
  <si>
    <t>10</t>
  </si>
  <si>
    <t>59903</t>
  </si>
  <si>
    <t>Actualización del sistema acuerdos y renovación de licencias de equipo del consejo.  (CSE)</t>
  </si>
  <si>
    <t>Desarrollo de un sistema informático  (para el departamento de orientación, cargas de contrato)</t>
  </si>
  <si>
    <t>Desarrollo de un sistema informático  (para Dirección de Vida Estudiantil   Carga de contrato)</t>
  </si>
  <si>
    <t>59903-01005-191101</t>
  </si>
  <si>
    <t>Servicio de soporte técnico al SIGAD (por necesidades nuevas identificadas y solicitudes nuevas de las autoridades  (IUG)</t>
  </si>
  <si>
    <t>59903-01005-090201</t>
  </si>
  <si>
    <t>Actualización de recursos y aplicaciones para la plataforma   (IUG)</t>
  </si>
  <si>
    <t>Sistema financiero contable y presupuestario  (IUG)</t>
  </si>
  <si>
    <t>10403-01001-000001</t>
  </si>
  <si>
    <t>Servicios de Ingeniería de Proyectos Indígenas</t>
  </si>
  <si>
    <t>10403-01001-110901</t>
  </si>
  <si>
    <t>Servicios de Ingenieria de Obras Prototipo</t>
  </si>
  <si>
    <t>20104-01090-000002</t>
  </si>
  <si>
    <t>Tinta para Plotter</t>
  </si>
  <si>
    <t>Tinta para sellos</t>
  </si>
  <si>
    <t xml:space="preserve">Tinta para plotter </t>
  </si>
  <si>
    <t>20401-01155-000002</t>
  </si>
  <si>
    <t xml:space="preserve">Cinta métrica de nylon </t>
  </si>
  <si>
    <t> 29901-01900-080805 </t>
  </si>
  <si>
    <t>Llave Maya 32 GB</t>
  </si>
  <si>
    <t>Borrador para lápiz de grafito</t>
  </si>
  <si>
    <t> 29901-01020-000400 </t>
  </si>
  <si>
    <t>44121716</t>
  </si>
  <si>
    <t>Marcador permanente, color negro</t>
  </si>
  <si>
    <t> 29901-01095-700060</t>
  </si>
  <si>
    <t>Minas para portaminas 0,7 mm</t>
  </si>
  <si>
    <t>29901-01075-6000005</t>
  </si>
  <si>
    <t>29901-01120-850025</t>
  </si>
  <si>
    <t>Tijeras</t>
  </si>
  <si>
    <t xml:space="preserve">Sello numerador (foliador), automático, </t>
  </si>
  <si>
    <t>29901-01315-000500</t>
  </si>
  <si>
    <t>29901-01065-180301</t>
  </si>
  <si>
    <t>29901-01065-000100</t>
  </si>
  <si>
    <t>Goma adhesivo instantáneo</t>
  </si>
  <si>
    <t> 29901-01055-000140 </t>
  </si>
  <si>
    <t xml:space="preserve">Cinta adhesiva mágica transparente, </t>
  </si>
  <si>
    <t>Clip metálico, tamaño 33 mm (pequeño)</t>
  </si>
  <si>
    <t>Clip metálico, tamaño 55 mm (mediano)</t>
  </si>
  <si>
    <t xml:space="preserve">Prensas metálicas, tipo lotería, </t>
  </si>
  <si>
    <t>29901-01045-000400</t>
  </si>
  <si>
    <t>Corrector líquido, con brocha</t>
  </si>
  <si>
    <t xml:space="preserve">Bolígrafo de color azul </t>
  </si>
  <si>
    <t>Papel bond de 75 gramos, tamaño carta</t>
  </si>
  <si>
    <t>Sobres de manila no. 9</t>
  </si>
  <si>
    <t>Papel construcción, tamaño carta</t>
  </si>
  <si>
    <t>29903-01005-001070</t>
  </si>
  <si>
    <t>29903-01025-000001</t>
  </si>
  <si>
    <t>Agenda diaria estándar</t>
  </si>
  <si>
    <t>29903-01001-000001</t>
  </si>
  <si>
    <t xml:space="preserve">Carpeta (file) de manila tamaño carta </t>
  </si>
  <si>
    <t>Cuaderno de resortes, rayado común, de 80 hojas</t>
  </si>
  <si>
    <t>29903-01900-000050</t>
  </si>
  <si>
    <t>Cubo de papel bond</t>
  </si>
  <si>
    <t>Notas adhesivas (quita y pon)</t>
  </si>
  <si>
    <t>Sobre de manila # 10</t>
  </si>
  <si>
    <t>29903-01900-001420</t>
  </si>
  <si>
    <t xml:space="preserve">Papel para plotter </t>
  </si>
  <si>
    <t>45111828</t>
  </si>
  <si>
    <t>50103</t>
  </si>
  <si>
    <t>Puntero laser</t>
  </si>
  <si>
    <t>Video beam</t>
  </si>
  <si>
    <t>Scanner</t>
  </si>
  <si>
    <t>50107</t>
  </si>
  <si>
    <t>50107-01020-000040</t>
  </si>
  <si>
    <t>Pupitres (Contratacion por Excepción)</t>
  </si>
  <si>
    <t>Pupitres</t>
  </si>
  <si>
    <t>50107-01020-170401</t>
  </si>
  <si>
    <t>Juegos de Preescolar (Contratacion por Excepción)</t>
  </si>
  <si>
    <t>50201-01001-000001</t>
  </si>
  <si>
    <t xml:space="preserve">Edificios C.T.P de Batán </t>
  </si>
  <si>
    <t>Edificio  CTP de Mora</t>
  </si>
  <si>
    <t>Edificios Liceo Copey</t>
  </si>
  <si>
    <t>Edificios Bernardo Gutiérrez</t>
  </si>
  <si>
    <t>Edificios Carlos Joaquín Peralta Echeverría</t>
  </si>
  <si>
    <t>Edificios Barrio  Limoncito</t>
  </si>
  <si>
    <t>Edificios Juanito Mora Porras</t>
  </si>
  <si>
    <t>Edificios Campo Kennedy</t>
  </si>
  <si>
    <t>Licencias y actualizaciones para software (carga de contrato contratación nueva)</t>
  </si>
  <si>
    <t>10103</t>
  </si>
  <si>
    <t>10103-01050-000001</t>
  </si>
  <si>
    <t>10204</t>
  </si>
  <si>
    <t>10204-01900-181101</t>
  </si>
  <si>
    <t xml:space="preserve">I </t>
  </si>
  <si>
    <t>10307-01900-180901</t>
  </si>
  <si>
    <t> 10701-01900-001000 </t>
  </si>
  <si>
    <t>10801</t>
  </si>
  <si>
    <t>10801-01600-000001</t>
  </si>
  <si>
    <t> 10801-01060-000140 </t>
  </si>
  <si>
    <t>10806-01000-000000</t>
  </si>
  <si>
    <t>10806-01900-170401</t>
  </si>
  <si>
    <t>10808-01015-000050</t>
  </si>
  <si>
    <t>81112399</t>
  </si>
  <si>
    <t>29901-01095-000001</t>
  </si>
  <si>
    <t>29901-01095-715020</t>
  </si>
  <si>
    <t>44121902</t>
  </si>
  <si>
    <t>29901-01080-600025</t>
  </si>
  <si>
    <t>29901-01435-001005</t>
  </si>
  <si>
    <t>29903-01001-001200</t>
  </si>
  <si>
    <t>29903-01040-011000</t>
  </si>
  <si>
    <t>29903-01900-000055</t>
  </si>
  <si>
    <t>43191512</t>
  </si>
  <si>
    <t>50105-01130-160701</t>
  </si>
  <si>
    <t>50105-01095-000015</t>
  </si>
  <si>
    <t>43191511</t>
  </si>
  <si>
    <t>50105-01900-002000</t>
  </si>
  <si>
    <t>50105-01900-000045</t>
  </si>
  <si>
    <t>50105-01900-200401</t>
  </si>
  <si>
    <t>10303-01001-160901</t>
  </si>
  <si>
    <t xml:space="preserve">Hojas Lectoras Ópticas (cargas de contrato 0432020000300065-00, trámite 2020LN-000001-0007300001) </t>
  </si>
  <si>
    <t>I,II,III;IV</t>
  </si>
  <si>
    <t>10303-01001-160902</t>
  </si>
  <si>
    <t>Impresión de las Pruebas Nacionales y Folletos DEC (carga de contrato 0432020000300011-00, Trámite 2019LN-000004-0007300001)</t>
  </si>
  <si>
    <t>10303-01001-001300</t>
  </si>
  <si>
    <t>Impresión de sobres de seguridad especial para transportar exámenes</t>
  </si>
  <si>
    <t>10307-01900-191001</t>
  </si>
  <si>
    <t>Prueba de dominio lingüístico en lengua extranjera (contratación por excepción)</t>
  </si>
  <si>
    <t>10499-01900-100486</t>
  </si>
  <si>
    <t>Construcción de ítems para las pruebas nacionales comprensivas de Especialidades Técnicas</t>
  </si>
  <si>
    <t>Juzgamiento de ítems para las pruebas nacionales comprensivas de Especialidades Técnicas</t>
  </si>
  <si>
    <t>Construcción de items para las pruebas nacionales FARO primaria</t>
  </si>
  <si>
    <t>Juzgamiento de ítems para las pruebas nacionales FARO primaria</t>
  </si>
  <si>
    <t>10499-01001-000486</t>
  </si>
  <si>
    <t xml:space="preserve">Corrección de estilo para las pruebas nacionales FARO primaria </t>
  </si>
  <si>
    <t>Calificación de pruebas nacionales de Español FARO Composición y Ortografía primaria</t>
  </si>
  <si>
    <t>Estudios del comportamiento diferencial del ítem para pruebas nacionales FARO primaria</t>
  </si>
  <si>
    <t>Establecimiento de niveles de desempeño para pruebas nacionales FARO  primaria</t>
  </si>
  <si>
    <t>Construcción de items para las pruebas nacionales FARO secundaria</t>
  </si>
  <si>
    <t>Juzgamiento de ítems para las pruebas nacionales FARO secundaria</t>
  </si>
  <si>
    <t>Corrección de estilo para las pruebas nacionales FARO secundaria</t>
  </si>
  <si>
    <t>Calificación pruebas nacionales de Español FARO Composición y Ortografía secundaria</t>
  </si>
  <si>
    <t>Calificación pruebas nacionales de Matemáticas  FARO respuesta construida</t>
  </si>
  <si>
    <t>Estudios del comportamiento diferencial del ítem para pruebas nacionales FARO secundaria.</t>
  </si>
  <si>
    <t>Establecimiento de niveles de desempeño para pruebas nacionales FARO secundaria</t>
  </si>
  <si>
    <t>Construcción de items para las pruebas de admisión de Liceos Bilingües y secciones bilingües.</t>
  </si>
  <si>
    <t>Juzgamiento de items para las pruebas de admisión de Liceos Bilingües y secciones bilingües.</t>
  </si>
  <si>
    <t>86101600</t>
  </si>
  <si>
    <t>Transcripción a Braille General  (40 faro primaria, 40 faro secundaria, 10 especialidades, 10 LEBS)</t>
  </si>
  <si>
    <t>10499-01900-000030</t>
  </si>
  <si>
    <t>Codificadores pruebas PISA Piloto 2020</t>
  </si>
  <si>
    <t>10808-01015-190301</t>
  </si>
  <si>
    <t>Servicio de  mantenimiento de servidores</t>
  </si>
  <si>
    <t>Batería AAA recargable</t>
  </si>
  <si>
    <t xml:space="preserve">Regleta </t>
  </si>
  <si>
    <t>Llave maya 16 gb</t>
  </si>
  <si>
    <t>29901-01015-000005</t>
  </si>
  <si>
    <t>I,II,III</t>
  </si>
  <si>
    <t> 29901-01020-000001 </t>
  </si>
  <si>
    <t>29901-01900-081005</t>
  </si>
  <si>
    <t>Tijera</t>
  </si>
  <si>
    <t>Humedecido de dedos</t>
  </si>
  <si>
    <t>Cinta adhesiva, tipo transparente, de 12 mm x 33 m de largo</t>
  </si>
  <si>
    <t>44121802</t>
  </si>
  <si>
    <t>29901 01900 0000255</t>
  </si>
  <si>
    <t>Descansa muñeca para teclado</t>
  </si>
  <si>
    <t>Bolígrafo de color negro de punta mediana de 1 mm</t>
  </si>
  <si>
    <t>29903-01900-004920</t>
  </si>
  <si>
    <t>Caja de cartón #1</t>
  </si>
  <si>
    <t>29903-01015-081105</t>
  </si>
  <si>
    <t>Papel bond 11x17 pulgadas tabloide</t>
  </si>
  <si>
    <t>Papel bond 75 g tamaño carta</t>
  </si>
  <si>
    <t>29903-01060-000379</t>
  </si>
  <si>
    <t>Sobre manila 10 x 13</t>
  </si>
  <si>
    <t>29903-01900-000040</t>
  </si>
  <si>
    <t xml:space="preserve">Etiquetas rectangulares autoadhesivas </t>
  </si>
  <si>
    <t>Papel higiénico (jumbo hoja doble,  para uso en dispensador)</t>
  </si>
  <si>
    <t>Jabón antibacterial para uso de dispensador</t>
  </si>
  <si>
    <t>29905-00000-000000</t>
  </si>
  <si>
    <t>Toallas de papel</t>
  </si>
  <si>
    <t xml:space="preserve">Escáner </t>
  </si>
  <si>
    <t>Equipo de respaldo a cintas</t>
  </si>
  <si>
    <t>Licenciamiento visual studio professionl con sa</t>
  </si>
  <si>
    <t>Licencia de analisis facets 3.8 multiusuarios</t>
  </si>
  <si>
    <t>Licencia winsteps 4.5 multiusuarios</t>
  </si>
  <si>
    <t>Licencia stata multiusuario</t>
  </si>
  <si>
    <t>Software para respaldo de datos</t>
  </si>
  <si>
    <t xml:space="preserve"> 59903-01005-180601</t>
  </si>
  <si>
    <t>Sistema de flujo de datos para cuestionarios de contexto</t>
  </si>
  <si>
    <t>10101-01001-000001</t>
  </si>
  <si>
    <t>Cargas de alquileres y contratos nuevos</t>
  </si>
  <si>
    <t>10303-01001-000080</t>
  </si>
  <si>
    <t>Impresión, Encuadernación y Otros (impresión de guías de apoyo, monografías, reglamento de juntas, folleto inductivo)</t>
  </si>
  <si>
    <t>10406-01205-000060</t>
  </si>
  <si>
    <t>Mantenimiento de zonas verdes</t>
  </si>
  <si>
    <t>Servicios Generales (confección de rotulos y sellos personalizados)</t>
  </si>
  <si>
    <t>10406-01000-000000</t>
  </si>
  <si>
    <t>Mantenimiento preventivo y correctivo extintores</t>
  </si>
  <si>
    <t>Servicios de limpieza</t>
  </si>
  <si>
    <t>Servicios de fumigación, ,Carga de contrato trámite 2018CD-000061-0007300001
 trámite 2018CD-000061-0007300001</t>
  </si>
  <si>
    <t>10801-01001-000002</t>
  </si>
  <si>
    <t>Carga de contrato mantenimiento preventivo y correctivo ascensores, , trámite 2018CD-000085-0007300001</t>
  </si>
  <si>
    <t>I,III</t>
  </si>
  <si>
    <t>Carga de contrato mantenimiento preventivo y correctivo sistema alarma, trámite 2018CD-000151-0007300001</t>
  </si>
  <si>
    <t>Carga de contrato mantenimiento preventivo y correctivo portones eléctricos, trámite 2018CD-000087-0007300001</t>
  </si>
  <si>
    <t>Carga de contrato mantenimiento preventivo y correctivo alarma contra incendio, trámite 2018LA-000027-0007300001</t>
  </si>
  <si>
    <t>10804-01150-000001</t>
  </si>
  <si>
    <t>Carga contrato mantenimiento preventivo y correctivo plantas eléctricas Occidente y Norte Norte, trámite: 2018CD-000160-0007300001</t>
  </si>
  <si>
    <t>Carga contrato mantenimiento preventivo y correctivo plantas eléctricas Santa Cruz, Liberia, Los Santos y Perez Zeledón, trámite: 2018CD-000048-0007300001</t>
  </si>
  <si>
    <t>10804-01100-000020</t>
  </si>
  <si>
    <t>Carga contrato mantenimiento preventivo y correctivo bombas de agua, trámite: 2018LA-000015-0007300001</t>
  </si>
  <si>
    <t>10806-01035-080705</t>
  </si>
  <si>
    <t>Carga contrato mantenimiento preventivo y correctivo, desinstalación e instalación CCTV, trámite 2020LA-000019-0007300001</t>
  </si>
  <si>
    <t>10806-01030-000001</t>
  </si>
  <si>
    <t>Mantenimiento preventivo y correctivo centrales teléfonicas</t>
  </si>
  <si>
    <t>Carga de contrato mantenimiento preventivo y correctivo, desinstalación e instalación aires acondicionados, trámite 2020LA-000017-0007300001</t>
  </si>
  <si>
    <t>10808-01015-000120</t>
  </si>
  <si>
    <t>Carga mantenimiento preventivo y correctivo UPS, trámite: 2018CD-000121-0007300001</t>
  </si>
  <si>
    <t>20101-01180-160601</t>
  </si>
  <si>
    <t>Aceite para trituradora</t>
  </si>
  <si>
    <t>Lubricante penetrante multiproposito aerosol</t>
  </si>
  <si>
    <t>29901-01065-181101</t>
  </si>
  <si>
    <t>Goma blanca en spray de 300 ml</t>
  </si>
  <si>
    <t>Alcohol de 90 grados</t>
  </si>
  <si>
    <t>20102-01900-000007</t>
  </si>
  <si>
    <t>Agua Oxigenada 120ml</t>
  </si>
  <si>
    <t>20102-01900-000081</t>
  </si>
  <si>
    <t>Bloqueador solar</t>
  </si>
  <si>
    <t>Tinta azul para sellos de hule</t>
  </si>
  <si>
    <t>Tinta para sellos, color negro</t>
  </si>
  <si>
    <t>20104-01220-000003</t>
  </si>
  <si>
    <t xml:space="preserve">Pintura de alto tránsito </t>
  </si>
  <si>
    <t>20104-01001-000050</t>
  </si>
  <si>
    <t>Anticorrosivo</t>
  </si>
  <si>
    <t>20104-01145-120801</t>
  </si>
  <si>
    <t>Diluyente para pintura o barniz</t>
  </si>
  <si>
    <t>20104-01090-003120</t>
  </si>
  <si>
    <t>Toner para fax Brother</t>
  </si>
  <si>
    <t>20104-01900-004700</t>
  </si>
  <si>
    <t>Pintura tempera en agua</t>
  </si>
  <si>
    <t>Barniz</t>
  </si>
  <si>
    <t>20104-01250-000001</t>
  </si>
  <si>
    <t>Pintura acualera</t>
  </si>
  <si>
    <t xml:space="preserve">Pintura tempera amarillo #13 </t>
  </si>
  <si>
    <t>Pintura Temprera AZUL #15</t>
  </si>
  <si>
    <t>Pintura tempera BLANCA #11</t>
  </si>
  <si>
    <t>Pintura Tempera CAFE #26</t>
  </si>
  <si>
    <t>Pintura Tempera  NEGRA</t>
  </si>
  <si>
    <t>Pintura Tempera  ROJO 12</t>
  </si>
  <si>
    <t>Pintura Tempera  VERDE OSCURO#14</t>
  </si>
  <si>
    <t xml:space="preserve">Pintura Acrilica  </t>
  </si>
  <si>
    <t xml:space="preserve">Kit pintura acrilica de colores </t>
  </si>
  <si>
    <t>Candado de seguridad con blindaje</t>
  </si>
  <si>
    <t>20301-01010-000045</t>
  </si>
  <si>
    <t>Llavín doble paso</t>
  </si>
  <si>
    <t>Llavín de perilla con llave</t>
  </si>
  <si>
    <t>Llavín de cerradura de acero</t>
  </si>
  <si>
    <t>20301-01085-000500</t>
  </si>
  <si>
    <t>Clavo de hierro con cabeza de 5.08 cm</t>
  </si>
  <si>
    <t>20301-01240-001200</t>
  </si>
  <si>
    <t>Barras antipánico de aluminio</t>
  </si>
  <si>
    <t>Candadado antirrobo para portátil</t>
  </si>
  <si>
    <t>20302-01290-000010</t>
  </si>
  <si>
    <t>Masilla tapa grietas</t>
  </si>
  <si>
    <t>20302-01001-000020</t>
  </si>
  <si>
    <t>Cemento gris</t>
  </si>
  <si>
    <t>Regleta protector de picos de 11 salidas</t>
  </si>
  <si>
    <t>Bateria AAA recargable</t>
  </si>
  <si>
    <t>Extensión electrica polarizada de 5 metros</t>
  </si>
  <si>
    <t>Bateria para teléfono inalámbrico triple AAA</t>
  </si>
  <si>
    <t>Fluorescentes electrónicos dos pin</t>
  </si>
  <si>
    <t>Regleta protector de picos polarizada de 6 tomas</t>
  </si>
  <si>
    <t>Protector de picos de seis tomas</t>
  </si>
  <si>
    <t>Mini hub de tres puertos</t>
  </si>
  <si>
    <t>Extensión eléctrica polarizada de 15 m</t>
  </si>
  <si>
    <t xml:space="preserve">20304-01900-130503 </t>
  </si>
  <si>
    <t>Mouse inalámbrico</t>
  </si>
  <si>
    <t>Baterías alcalinas de 9 v</t>
  </si>
  <si>
    <t>29999-01900-171201</t>
  </si>
  <si>
    <t xml:space="preserve">Batería alcalina tipo aa, de 1,5 v  </t>
  </si>
  <si>
    <t xml:space="preserve">Batería alcalina tipo aaa, de 1,5 v </t>
  </si>
  <si>
    <t>20304-01020-000002</t>
  </si>
  <si>
    <t>Bombillo tipo led 9w</t>
  </si>
  <si>
    <t>Tubo fluorescente bipin, de arranque electrónico</t>
  </si>
  <si>
    <t>20304-01020-001400</t>
  </si>
  <si>
    <t>Bombillo de fluorescente de 9 w, e-27</t>
  </si>
  <si>
    <t>Bateria AA recargable</t>
  </si>
  <si>
    <t>Balastro electrónico T8 EO, 2 x 32 W,</t>
  </si>
  <si>
    <t>20304-01020-000420</t>
  </si>
  <si>
    <t>Bulbo (lampara) de descarga en alta intensidad (hid)</t>
  </si>
  <si>
    <t>20304-01900-181001</t>
  </si>
  <si>
    <t xml:space="preserve">Discos duros para servidor </t>
  </si>
  <si>
    <t>Bombillo fluorescente de 4 pines de 26 w</t>
  </si>
  <si>
    <t>Bombillo de fluorescente de 15 w, e-27</t>
  </si>
  <si>
    <t>Bombillo de fluorescente de 11 w, e-27</t>
  </si>
  <si>
    <t>Batería alcalina tipo d, de 1,5 v</t>
  </si>
  <si>
    <t>Disco duro externo de 500 gb</t>
  </si>
  <si>
    <t>20304-01020-000600</t>
  </si>
  <si>
    <t>Bombillo de halógeno de 50 W y 120 V .</t>
  </si>
  <si>
    <t xml:space="preserve">Discos duros </t>
  </si>
  <si>
    <t>20304-01900-000900</t>
  </si>
  <si>
    <t>Batería para computadora</t>
  </si>
  <si>
    <t>Disco duro externo de 1TB</t>
  </si>
  <si>
    <t>Conector RJ-45</t>
  </si>
  <si>
    <t>20304-01900-000015</t>
  </si>
  <si>
    <t>Caja modular doble para conector rj45</t>
  </si>
  <si>
    <t>Cable HDMI de 3 mts de largo</t>
  </si>
  <si>
    <t>Cable HDMI 8 mts de largo</t>
  </si>
  <si>
    <t>20304-01900-170602</t>
  </si>
  <si>
    <t>Encapsulador para discos duros</t>
  </si>
  <si>
    <t>20304-01001-110501</t>
  </si>
  <si>
    <t>Adaptador VGA a HDMI</t>
  </si>
  <si>
    <t>20304-01900-150201</t>
  </si>
  <si>
    <t>Cargador multipuntas para computadora y similares</t>
  </si>
  <si>
    <t>Convertidor tipo c agiler HDMIi</t>
  </si>
  <si>
    <t>Rollo de 100 mts cable UTP para conector rj45</t>
  </si>
  <si>
    <t>Cable conector de video VGA de 20 mts de largo</t>
  </si>
  <si>
    <t>Cable HDMI 20 mts</t>
  </si>
  <si>
    <t>Cable HDMI 30 mts</t>
  </si>
  <si>
    <t>20304-01405-141101</t>
  </si>
  <si>
    <t xml:space="preserve">Splitter </t>
  </si>
  <si>
    <t>Juego de parlantes inalámbricos para computadora</t>
  </si>
  <si>
    <t>Manguera con boquilla de 50 m</t>
  </si>
  <si>
    <t>20306-01175-000110</t>
  </si>
  <si>
    <t>Tubo PVC de 1,27 cm (1/2") y de 6 m largo</t>
  </si>
  <si>
    <t>20306-01025-001400</t>
  </si>
  <si>
    <t xml:space="preserve">Amarras plásticas </t>
  </si>
  <si>
    <t>20306-01900-010200</t>
  </si>
  <si>
    <t>Unión de PVC de 1,27 cm (1/2")</t>
  </si>
  <si>
    <t>20306-01030-000005</t>
  </si>
  <si>
    <t>Codo PVC de 1,27 cm (1/2")</t>
  </si>
  <si>
    <t>20306-01005-000005</t>
  </si>
  <si>
    <t>TEE PVC de 1,27 cm (1/2")</t>
  </si>
  <si>
    <t>20306-01020-000002</t>
  </si>
  <si>
    <t>Manguera con boquilla de 30 m</t>
  </si>
  <si>
    <t xml:space="preserve">Plástico adhesivo 5M X50 cm </t>
  </si>
  <si>
    <t>Hablador para mesa en acrilico</t>
  </si>
  <si>
    <t>20402-01100-000001</t>
  </si>
  <si>
    <t>Filtro para aspiradora industrial</t>
  </si>
  <si>
    <t>20402-01290-000001</t>
  </si>
  <si>
    <t>Hojas para segueta bi-metal  12"</t>
  </si>
  <si>
    <t>20402-01405-000015</t>
  </si>
  <si>
    <t>Bombillos para video beam</t>
  </si>
  <si>
    <t>Bolígrafo, tinta gel, color negro</t>
  </si>
  <si>
    <t>Marcador para pizarra acrílica, color negro</t>
  </si>
  <si>
    <t>Tijeras, largo de 19,5 cm</t>
  </si>
  <si>
    <t>Goma blanca, contenido 240 g / 250 g</t>
  </si>
  <si>
    <t> 29901-01055-000001</t>
  </si>
  <si>
    <t>Grapas, tamaño de la grapa 23/17</t>
  </si>
  <si>
    <t>29901-01440-000001</t>
  </si>
  <si>
    <t>Cinta para empaque, transparente</t>
  </si>
  <si>
    <t>Cinta adhesiva tipo masking tape,  24 mm ancho x 55 m largo</t>
  </si>
  <si>
    <t>Marcador permanente, color rojo</t>
  </si>
  <si>
    <t>Perforadora de papel, dos orificios</t>
  </si>
  <si>
    <t>Sacagrapas metalico</t>
  </si>
  <si>
    <t>Sacapuntas metálico (tajador), doble (dos orificios)</t>
  </si>
  <si>
    <t>Humedecedor de dedos</t>
  </si>
  <si>
    <t>Cinta adhesiva mágica transparente, de 12 mm ancho x 33 m de largo</t>
  </si>
  <si>
    <t>Disco compacto cd-r</t>
  </si>
  <si>
    <t>Disco compacto dvd + rw</t>
  </si>
  <si>
    <t>Bolígrafo de color rojo de punta mediana de 1 mm</t>
  </si>
  <si>
    <t>Cinta de empaque 2" x 90 mts transparente</t>
  </si>
  <si>
    <t xml:space="preserve">Marcador permanente color azul punta fina </t>
  </si>
  <si>
    <t>Goma adhesivo instantáneo, contenido de 3 g (+1 g)</t>
  </si>
  <si>
    <t>Borrador para pizarra magnética</t>
  </si>
  <si>
    <t>Broche retráctil tipo yoyo de resina</t>
  </si>
  <si>
    <t>Pizarra de corcho, dimensiones de 1 m (alto) x 1,2 m (largo)</t>
  </si>
  <si>
    <t>Regla de acero inoxidable, dimensión de 30 cm</t>
  </si>
  <si>
    <t>Goma de silicón frio, liquido, envase 250 ml</t>
  </si>
  <si>
    <t>Chinches cromados con cobertor plástico de varios colores</t>
  </si>
  <si>
    <t>29901-01050-000010</t>
  </si>
  <si>
    <t>Pins o chinchetas, de color, para pizarra de corcho</t>
  </si>
  <si>
    <t>Corta papel (cutter)</t>
  </si>
  <si>
    <r>
      <t xml:space="preserve">Dispositivo de almacenamiento </t>
    </r>
    <r>
      <rPr>
        <sz val="10"/>
        <color rgb="FF000000"/>
        <rFont val="Calibri"/>
        <family val="2"/>
        <scheme val="minor"/>
      </rPr>
      <t>USB 64 gb</t>
    </r>
  </si>
  <si>
    <t>Minas para portaminas, con grosor de 0,7 mm</t>
  </si>
  <si>
    <t> 29901-01075-600005 </t>
  </si>
  <si>
    <t>Portaminas, caja con 12 unidades.</t>
  </si>
  <si>
    <t>Pizarra acrílica, color blanca, de 1 m (alto) x 1,5 m (largo)</t>
  </si>
  <si>
    <t>29901-01060-000005</t>
  </si>
  <si>
    <t>Sello numerador (foliador), automático, estructura interna metálica, de 8 dígitos</t>
  </si>
  <si>
    <t>29901-019000-00255</t>
  </si>
  <si>
    <t>Llave maya de 64 Gb</t>
  </si>
  <si>
    <t>Prensas plásticas para folder</t>
  </si>
  <si>
    <t>Papelera metálica de 3 niveles</t>
  </si>
  <si>
    <t>29901-01900-190802</t>
  </si>
  <si>
    <t>Lector de firma digital</t>
  </si>
  <si>
    <t xml:space="preserve">Lápiz grafito 2hb hexagonal </t>
  </si>
  <si>
    <t xml:space="preserve">Tajador para lápiz de grafito con deposito </t>
  </si>
  <si>
    <t>Lapicero tinta azul, punta fina</t>
  </si>
  <si>
    <t>Lapicero tinta negro, punta fina</t>
  </si>
  <si>
    <t>Pizarra acrílica blanca tamaño carta</t>
  </si>
  <si>
    <t>Prensa plástica para de colores</t>
  </si>
  <si>
    <t>Pizarra acrílica, color blanca, de 60 cm (alto) x 80 cm (largo)</t>
  </si>
  <si>
    <t>29902-01030-000120</t>
  </si>
  <si>
    <t xml:space="preserve">Paquete de algodón estéril </t>
  </si>
  <si>
    <t>Guante esterilizado</t>
  </si>
  <si>
    <t>29902-01900-160801</t>
  </si>
  <si>
    <t xml:space="preserve">Botiquin de primeros auxilios </t>
  </si>
  <si>
    <t>42132203</t>
  </si>
  <si>
    <t>29902-01900-011060</t>
  </si>
  <si>
    <t>Aplicadores</t>
  </si>
  <si>
    <t>29902-01040-000001</t>
  </si>
  <si>
    <t>Espadadrapo</t>
  </si>
  <si>
    <t>29902-01045-000005</t>
  </si>
  <si>
    <t>Gaza Estéril</t>
  </si>
  <si>
    <t>Guante ambidextro no látex tamaño  (S)</t>
  </si>
  <si>
    <t>Papel bond de 90 gramos, tamaño carta</t>
  </si>
  <si>
    <t>Sobres de manila No. 15</t>
  </si>
  <si>
    <t>Cajas de cartón especiales para archivo</t>
  </si>
  <si>
    <t>Carpeta (file) de manila tamaño carta en amarillo</t>
  </si>
  <si>
    <t>Libro de actas de 200 folios</t>
  </si>
  <si>
    <t>29903-01030-000540</t>
  </si>
  <si>
    <t>Caja de cartón #5</t>
  </si>
  <si>
    <t>29903-01900-002500</t>
  </si>
  <si>
    <t>Bandera de Costa Rica en papel bond</t>
  </si>
  <si>
    <t>Sobres de manila No. 13</t>
  </si>
  <si>
    <t>Divisiones para ampo tamaño oficio</t>
  </si>
  <si>
    <t>29903-01060-000540</t>
  </si>
  <si>
    <t xml:space="preserve">Sobres de manila #10 </t>
  </si>
  <si>
    <t>24112404</t>
  </si>
  <si>
    <t>Caja, troquelada</t>
  </si>
  <si>
    <t>Cajas especiales para archivo</t>
  </si>
  <si>
    <t>Caja de cartón corrugado # 2</t>
  </si>
  <si>
    <t>Caja de cartón corrugado #3</t>
  </si>
  <si>
    <t>Caja de cartón #4</t>
  </si>
  <si>
    <t>Caja de cartón</t>
  </si>
  <si>
    <t>Papel Higiénico (JUMBO HOJA DOBLE,  para uso en dispensador)</t>
  </si>
  <si>
    <t>Jabón alcohol en gel</t>
  </si>
  <si>
    <t>29905-01900-000225</t>
  </si>
  <si>
    <t>Guantes de hule para aseo</t>
  </si>
  <si>
    <t xml:space="preserve">Esponja de  lava platos </t>
  </si>
  <si>
    <t>29905-01100-000040</t>
  </si>
  <si>
    <t>Mechas blanca algodón # 50, para limpiar pisos.</t>
  </si>
  <si>
    <t>Mecha para limpiar pisos (trapeador)</t>
  </si>
  <si>
    <t>Desinfectante antibacterial líquido</t>
  </si>
  <si>
    <t>29905-01045-000005</t>
  </si>
  <si>
    <t>Detergente en polvo</t>
  </si>
  <si>
    <t>Jabón líquido antibacterial</t>
  </si>
  <si>
    <t>29905-01900-200015</t>
  </si>
  <si>
    <t>Pala para basura</t>
  </si>
  <si>
    <t>29905-01900-000040</t>
  </si>
  <si>
    <t>Cloro</t>
  </si>
  <si>
    <t>29905-01015-125010</t>
  </si>
  <si>
    <t>Hisopo para limpieza de sanitario</t>
  </si>
  <si>
    <t>29905-01900-001605</t>
  </si>
  <si>
    <t>Palo de piso</t>
  </si>
  <si>
    <t>29905-01900-190204</t>
  </si>
  <si>
    <t>29905-01900-190201</t>
  </si>
  <si>
    <t>Papel Higiénico en rollito</t>
  </si>
  <si>
    <t>Limpiador de superficies</t>
  </si>
  <si>
    <t>29905-01040-000001</t>
  </si>
  <si>
    <t>líquido abrillantador</t>
  </si>
  <si>
    <t>29905-01005-000001</t>
  </si>
  <si>
    <t>Escoba</t>
  </si>
  <si>
    <t>29905-01005-000059</t>
  </si>
  <si>
    <t>Escobilla para sacudir</t>
  </si>
  <si>
    <t xml:space="preserve">Escoba larga para telas de araña </t>
  </si>
  <si>
    <t>29905-01900-161001</t>
  </si>
  <si>
    <t>Dispensador de toallas de papel</t>
  </si>
  <si>
    <t>Escobilla limpia vidrios</t>
  </si>
  <si>
    <t>Toallas de papel secado de manos para dispensador</t>
  </si>
  <si>
    <t>29905-01900-170901</t>
  </si>
  <si>
    <t>Dispensador de alcohol en gel eléctricos</t>
  </si>
  <si>
    <t>29905-01900-004225</t>
  </si>
  <si>
    <t>Dispensador para papel higiénico jumbo</t>
  </si>
  <si>
    <t>Basurero plástico rectangular</t>
  </si>
  <si>
    <t>Gel antibacterial Virus</t>
  </si>
  <si>
    <t xml:space="preserve">Dispensador de toalla de papel </t>
  </si>
  <si>
    <t>29905-01045-000380</t>
  </si>
  <si>
    <t>Alcohol en gel para dispensador</t>
  </si>
  <si>
    <t>29905-01900-004220</t>
  </si>
  <si>
    <t>Dispensador de jabón liquido</t>
  </si>
  <si>
    <t>29906-01030-000140</t>
  </si>
  <si>
    <t>Foco</t>
  </si>
  <si>
    <t>29906-01900-080605</t>
  </si>
  <si>
    <t>Detector de metales</t>
  </si>
  <si>
    <t>29906-01900-000005</t>
  </si>
  <si>
    <t>Bastón policial</t>
  </si>
  <si>
    <t>Zapatos de seguridad</t>
  </si>
  <si>
    <t xml:space="preserve">Mascarilla acrílica, con banda de ajuste para protección (caretas) </t>
  </si>
  <si>
    <t>29906-01155-000001</t>
  </si>
  <si>
    <t>Cono de señalización 1mt de altura</t>
  </si>
  <si>
    <t>29907-01080-000100</t>
  </si>
  <si>
    <t>Vasos de Vidrio</t>
  </si>
  <si>
    <t>Vajilla 36 piezas</t>
  </si>
  <si>
    <t>29907-01900-090201</t>
  </si>
  <si>
    <t>Juego de taza con plato</t>
  </si>
  <si>
    <t>Pichel de acero inoxidable</t>
  </si>
  <si>
    <t>29907-01070-000020</t>
  </si>
  <si>
    <t>Pichel de vidrio</t>
  </si>
  <si>
    <t>Bolsa plástica 10"x16" (kilo)</t>
  </si>
  <si>
    <t>Bolsa plástica 9"x14" (kilo)</t>
  </si>
  <si>
    <t>29999-01900-003196</t>
  </si>
  <si>
    <t>Botella plástica  de 250ml</t>
  </si>
  <si>
    <t>Botella plástica  1 litro</t>
  </si>
  <si>
    <t>29999-01040-160802</t>
  </si>
  <si>
    <t xml:space="preserve">Caja plástica con tapa </t>
  </si>
  <si>
    <t>Caja plástica #90 apilable</t>
  </si>
  <si>
    <t>Medallas</t>
  </si>
  <si>
    <t>50101-01015-000805</t>
  </si>
  <si>
    <t>Taladro inalámbrico</t>
  </si>
  <si>
    <t>50101-01095-000060</t>
  </si>
  <si>
    <t xml:space="preserve">Aspiradora industrial </t>
  </si>
  <si>
    <t>50101-01010-000400</t>
  </si>
  <si>
    <t>Esmeriladora</t>
  </si>
  <si>
    <t>50101-01015-000865</t>
  </si>
  <si>
    <t>Taladro eléctrico</t>
  </si>
  <si>
    <t>50101-01900-000030</t>
  </si>
  <si>
    <t>Hidro lavadora, de gasolina</t>
  </si>
  <si>
    <t>Hidro lavadora  eléctrica</t>
  </si>
  <si>
    <t>50101-01230-000001</t>
  </si>
  <si>
    <t>Laminadora</t>
  </si>
  <si>
    <t>50102-01010-000001</t>
  </si>
  <si>
    <t>Carretilla sencilla manual (perra)</t>
  </si>
  <si>
    <t xml:space="preserve">Cámara de seguridad </t>
  </si>
  <si>
    <t>Telefono IP</t>
  </si>
  <si>
    <t>Diademas con audífonos</t>
  </si>
  <si>
    <t>50103-01005-001000</t>
  </si>
  <si>
    <t>Intercomunicador para ventanillas</t>
  </si>
  <si>
    <t>50103-01010-000100</t>
  </si>
  <si>
    <t>Radio de comunicación</t>
  </si>
  <si>
    <t xml:space="preserve">Proyector multimedia </t>
  </si>
  <si>
    <t>50103-01900-000015</t>
  </si>
  <si>
    <t>Pantalla de proyeccion electrica</t>
  </si>
  <si>
    <t>Pantalla LED 55"</t>
  </si>
  <si>
    <t xml:space="preserve">Parlante </t>
  </si>
  <si>
    <t>Pantalla LED 32"</t>
  </si>
  <si>
    <t>50103-01900-001700</t>
  </si>
  <si>
    <t>Micrófono inalámbrico</t>
  </si>
  <si>
    <t>Pantalla LED 52"</t>
  </si>
  <si>
    <t xml:space="preserve">Cámara WEB </t>
  </si>
  <si>
    <t>Megáfono con sirena</t>
  </si>
  <si>
    <t>50103-01130-110703</t>
  </si>
  <si>
    <t>Trípode para proyector multimedia</t>
  </si>
  <si>
    <t>Pantalla led 40"</t>
  </si>
  <si>
    <t xml:space="preserve">Pantallas para proyectar móviles </t>
  </si>
  <si>
    <t>Unidad de potencia ininterrupida</t>
  </si>
  <si>
    <t>50105-01900-001620</t>
  </si>
  <si>
    <t xml:space="preserve">Lector de cedulas de identidad </t>
  </si>
  <si>
    <t>50105-01090-007000</t>
  </si>
  <si>
    <t>Servidor almacenamiento de red para respaldos</t>
  </si>
  <si>
    <t>Tableta</t>
  </si>
  <si>
    <t>Lector código de barras</t>
  </si>
  <si>
    <t>50105-00000-000000</t>
  </si>
  <si>
    <t>Prensa copy clip para monitor (soporte para documentos)</t>
  </si>
  <si>
    <t>50105-01130-000040</t>
  </si>
  <si>
    <t>Máquina de corte (plotter de corte)</t>
  </si>
  <si>
    <t>Escaner de alto volumen</t>
  </si>
  <si>
    <t>50106-01001-000001</t>
  </si>
  <si>
    <t xml:space="preserve">Botiquín de primeros auxilios </t>
  </si>
  <si>
    <t>50106-01900-000400</t>
  </si>
  <si>
    <t xml:space="preserve">Sillas de ruedas </t>
  </si>
  <si>
    <t>10501-01001-000001</t>
  </si>
  <si>
    <t>Transporte dentro del país (carga de contrato transporte de estudiantes)</t>
  </si>
  <si>
    <t>20102-01010-090801</t>
  </si>
  <si>
    <t>Alcohol en gel de 250 ml</t>
  </si>
  <si>
    <t xml:space="preserve">  Solución alcohólica antiséptica</t>
  </si>
  <si>
    <t> 20203-01900-110301 </t>
  </si>
  <si>
    <t>Alimientos y bebidas (contratación por excepción CNP)</t>
  </si>
  <si>
    <t>20401</t>
  </si>
  <si>
    <t>20401-01270-000100</t>
  </si>
  <si>
    <t>Guillotina manual</t>
  </si>
  <si>
    <t>20401-01215-000199</t>
  </si>
  <si>
    <t>Mascaras o mascarillas</t>
  </si>
  <si>
    <t>Perforadora de papel, dos orificios, industrial</t>
  </si>
  <si>
    <t>Marcador para pizarra acrílica, color azul</t>
  </si>
  <si>
    <t>Sacapuntas metálico</t>
  </si>
  <si>
    <t>29901-1130-000300</t>
  </si>
  <si>
    <t xml:space="preserve">Tijeras </t>
  </si>
  <si>
    <t>Grapas 23/17</t>
  </si>
  <si>
    <t>Prensa para folder de 5,08 CM</t>
  </si>
  <si>
    <t>Algodón estéril</t>
  </si>
  <si>
    <t>Caja de cartón 39,5 cm largo x 25 cm alto x 14 cm ancho</t>
  </si>
  <si>
    <t>Papel bond, 75 gramos, tamaño carta</t>
  </si>
  <si>
    <t>II,III</t>
  </si>
  <si>
    <t xml:space="preserve"> Cajas especiales para archivo 50 cm x 31 cm x 25 cm</t>
  </si>
  <si>
    <t>Toallas desinfectantes</t>
  </si>
  <si>
    <t>29907-01900-160602</t>
  </si>
  <si>
    <t>Juego de pichel y vasos de vidrio</t>
  </si>
  <si>
    <t>Juegos de tazas con plato porcelana</t>
  </si>
  <si>
    <t xml:space="preserve">Escanner para trabajo pesado </t>
  </si>
  <si>
    <t>50199-01900-000301</t>
  </si>
  <si>
    <t>Coffee Maker eléctrico</t>
  </si>
  <si>
    <t>52141502</t>
  </si>
  <si>
    <t xml:space="preserve">50199-01080-000500 </t>
  </si>
  <si>
    <t>Horno Microondas</t>
  </si>
  <si>
    <t>50199-01160-000003</t>
  </si>
  <si>
    <t>Refrigeradora 19 pies</t>
  </si>
  <si>
    <t>PERIODO 2021</t>
  </si>
  <si>
    <t>Banners</t>
  </si>
  <si>
    <t>Servicios gestionados de administración de salas de formación permanente, (carga de contrato trámite 2019LN-000001-0013200001)  (IUG)</t>
  </si>
  <si>
    <t>Impresoras    (IUG)</t>
  </si>
  <si>
    <t>Computadora de desarrollo   (IUG)</t>
  </si>
  <si>
    <t>Minas para portaminas 0,5 mm</t>
  </si>
  <si>
    <t>Perforadora de papel, dos orificios diámetro de perforación de 6 mm (+- 0,5 mm),</t>
  </si>
  <si>
    <t>Perforadora de papel, dos orificios diámetro de perforación 7 mm (+- 0,5 mm)</t>
  </si>
  <si>
    <t>Ley de Contratación Administrativa y su Reglamento</t>
  </si>
  <si>
    <t>Alcohol de grado 90</t>
  </si>
  <si>
    <t>Alquiler de edificios, locales y terrenos (cargas de contrato)</t>
  </si>
  <si>
    <t>Servicio anual de recolección de desechos infectocontagioso (carga de contrato 2017CD-000066-0007300001)</t>
  </si>
  <si>
    <t>Servicios información (carga de contrato 2019CD-000036-0007300001)</t>
  </si>
  <si>
    <t>Publicaciones en diarios nacionales (contratación por excepción)</t>
  </si>
  <si>
    <t>Rótulos informativos</t>
  </si>
  <si>
    <t>Servicio de transferencia electrónica de información (carga de contrato contratación nueva)</t>
  </si>
  <si>
    <t>Digitalización del expediente personal (carga de contrato contratación nueva)</t>
  </si>
  <si>
    <t xml:space="preserve">Diseño del sistema eléctrico del edificio de oficinas centrales del MEP </t>
  </si>
  <si>
    <t>Servicio de limpieza diaria de oficinas en los edificios de oficinas centrales del MEP. (carga de contrato 2017ln-000006-0007300001)</t>
  </si>
  <si>
    <t xml:space="preserve">Servicio de limpieza diaria de oficinas en los edificios de oficinas centrales del MEP </t>
  </si>
  <si>
    <t>Servicios de seguridad y vigilancia preventiva en los edificios de oficinas centrales del MEP (carga de contrato 2018CD-000043-0007300001)</t>
  </si>
  <si>
    <t>Mantenimiento preventivo de extintores (carga de contrato 2017CD-000002-0007300001)</t>
  </si>
  <si>
    <t>Mantenimiento preventivo de extintores</t>
  </si>
  <si>
    <t>Mantenimiento correctivo de extintores</t>
  </si>
  <si>
    <t>Servicio de jardinería (carga de contrato 2018LA-000003-0007300001)</t>
  </si>
  <si>
    <t>Servicio de limpieza de tanque séptico (carga de contrato 2018LA-000030-0007300001)</t>
  </si>
  <si>
    <t>Servicio de desinstalación de aires acondicionados para los edificios de oficinas centrales (carga de contrato 2019LA-000037-0007300001)</t>
  </si>
  <si>
    <t>Confección de sellos automáticos de hule</t>
  </si>
  <si>
    <t>Confección de sellos automáticos personalizado con armazón metálico</t>
  </si>
  <si>
    <t>Servicio de fumigación (carga de contrato 2018LA-000039-0007300001)</t>
  </si>
  <si>
    <t>Servicio de monitorio GPS (carga de contrato 2020CD-000030-0007300001)</t>
  </si>
  <si>
    <t>Servicio de mantenimiento preventivo del ascensor (carga de contrato 2017CD-000021-0007300001)</t>
  </si>
  <si>
    <t>Servicio de mantenimiento correctivo del ascensor (carga de contrato 2017CD-000021-0007300001)</t>
  </si>
  <si>
    <t xml:space="preserve"> Servicio de mantenimiento preventivo del ascensor</t>
  </si>
  <si>
    <t>Servicio de mantenimiento correctivo del ascensor</t>
  </si>
  <si>
    <t>Mantenimiento de edificios y mejoras</t>
  </si>
  <si>
    <t>Mantenimiento de edificios obras menores de edificios de oficinas centrales, direcciones regionales, supervisiones y circuitos</t>
  </si>
  <si>
    <t>Mantenimiento preventivo y correctivo de edificios de oficinas centrales, direcciones regionales, supervisiones y circuitos</t>
  </si>
  <si>
    <t>Mantenimiento preventivo y correctivo de DRE SULÁ</t>
  </si>
  <si>
    <t xml:space="preserve">Mantenimiento edificios para realizar acondicionamiento oficinas centrales </t>
  </si>
  <si>
    <t>Mantenimiento y reparación de equipo de transporte (carga de contrato 2019LN-000001-0007300001)</t>
  </si>
  <si>
    <t> Mantenimiento y reparación de equipo de transporte. (carga de contrato 2020LN-000003-0007300001)</t>
  </si>
  <si>
    <t>Mantenimiento y reparación de carretillas hidráulicas</t>
  </si>
  <si>
    <t>Mantenimiento preventivo y correctivo de equipo de telecomunicación (carga de contrato 2018LA-000034-0007300001)</t>
  </si>
  <si>
    <t>Mantenimiento preventivo y correctivo de aires acondicionados (carga de contrato 2019LA-000037-0007300001)</t>
  </si>
  <si>
    <t>Servicio de mantenimiento preventivo y correctivo solución de lectores de huella (carga de contrato 2019LA-000014-0007300001)</t>
  </si>
  <si>
    <t>Servicio anual de mantenimiento preventivo y correctivo del sistema visión 20/20 (carga de contrato 2019CD-000098-0007300001)</t>
  </si>
  <si>
    <t>Servicio anual de mantenimiento preventivo y correctivo del sistema de filas de la plataforma de servicio (carga de contrato 2017CD-000042-0007300001)</t>
  </si>
  <si>
    <t>Servicio anual de soporte técnico y servicio de mantenimiento del sistema de trazabilidad (carga de contrato 2019LA-000023-0007300001)</t>
  </si>
  <si>
    <t>Actualización de licencia WIZDOM (carga de contrato 2017CD-000046-0007300001)</t>
  </si>
  <si>
    <t>Mantenimiento preventivo y correctivo barra automatizada (carga de contrato 2016CD-000105-0007300001)</t>
  </si>
  <si>
    <t>Mantenimiento preventivo y correctivo barra automatizada</t>
  </si>
  <si>
    <t>Lubricante penetrante multipropósito aerosol</t>
  </si>
  <si>
    <t>Agua oxigenada 120ml</t>
  </si>
  <si>
    <t>Gel conductor médico</t>
  </si>
  <si>
    <t>Tubo fluorescente bipin, de arranque electrónico, 6500 k, fo 32tb/865, reciclable.</t>
  </si>
  <si>
    <t>Balastro electrónico t8, 3x32 w</t>
  </si>
  <si>
    <t>Batería AA recargable</t>
  </si>
  <si>
    <t>Extensión eléctrica polarizada de 5 metros</t>
  </si>
  <si>
    <t>Disco duro externo de 2tb</t>
  </si>
  <si>
    <t>Cable HDMI a HDMI 1.4V de 5m</t>
  </si>
  <si>
    <t>Batería alcalina tipo AA, de 1,5 V (voltios)</t>
  </si>
  <si>
    <t>Batería alcalina tipo AAA, de 1,5 V (voltios</t>
  </si>
  <si>
    <t>Regleta protectora de picos polarizada de 6 tomas</t>
  </si>
  <si>
    <t>Batería para radio de comunicación</t>
  </si>
  <si>
    <t>Llantas 265/70/r16</t>
  </si>
  <si>
    <t>Llantas 265/65/r17</t>
  </si>
  <si>
    <t>Filtros para orinales (carga de contrato 2018CD-000088-0007300001)</t>
  </si>
  <si>
    <t>Llantas 215/75 r17.5 con aro</t>
  </si>
  <si>
    <t>Llantas 215/75r 17.5 sin aro </t>
  </si>
  <si>
    <t>Lápiz de escribir, de madera # 2hb</t>
  </si>
  <si>
    <t>Almohadillas para sellos</t>
  </si>
  <si>
    <t>Cinta adhesiva mágica de 1.37 cm x 33 m</t>
  </si>
  <si>
    <t xml:space="preserve">Adhesivo instantáneo tipo gomero </t>
  </si>
  <si>
    <t xml:space="preserve">Plástico adhesivo </t>
  </si>
  <si>
    <t>Llave maya 32gb</t>
  </si>
  <si>
    <t>Tiza de color</t>
  </si>
  <si>
    <t>Cinta para reloj marcador 5000EP</t>
  </si>
  <si>
    <t>Cinta para reloj marcador PIX -200</t>
  </si>
  <si>
    <t>Resorte de plástico tipo colocho diámetro de 12,7 mm (1/2 pulg)</t>
  </si>
  <si>
    <t>Protector de documentos (fundas plásticas), tamaño carta</t>
  </si>
  <si>
    <t>Marcador resaltador de texto, color verde fosforescente</t>
  </si>
  <si>
    <t>Marcador resaltador de texto color amarillo fosforescente</t>
  </si>
  <si>
    <t>Marcador para pizarra acrílica, color rojo</t>
  </si>
  <si>
    <t xml:space="preserve">Papelera metálica </t>
  </si>
  <si>
    <t>Pizarra acrílica, color blanco, de 60 cm (alto) x 80 cm (largo)</t>
  </si>
  <si>
    <t>Plástico transparente</t>
  </si>
  <si>
    <t>Dispositivo de almacenamiento USB 64gb</t>
  </si>
  <si>
    <t>Grapa 23/8</t>
  </si>
  <si>
    <t>Lápices de color</t>
  </si>
  <si>
    <t>Cinta adhesiva tipo masking tape, 24 mm ancho x 55 m largo</t>
  </si>
  <si>
    <t>Prensas metálicas, tipo lotería, medida 1,9 cm (3/4 pulg)</t>
  </si>
  <si>
    <t>Prensas metálicas, tipo lotería, medida 2,54 cm (1 pulg)</t>
  </si>
  <si>
    <t>Prensas metálicas, tipo lotería, medida 5,08 cm (2 pulg)</t>
  </si>
  <si>
    <t>Dispensador de clips</t>
  </si>
  <si>
    <t>Repuesto de cuchilla para corta papel tipo cutter</t>
  </si>
  <si>
    <t>Disco compacto CD-R</t>
  </si>
  <si>
    <t>Disco compacto DVD + RW</t>
  </si>
  <si>
    <t xml:space="preserve">Prensas plásticas </t>
  </si>
  <si>
    <t>Cubierta DURAGARD (carga de contrato contratación nueva)</t>
  </si>
  <si>
    <t>Cinta para relojes RONALD JACK</t>
  </si>
  <si>
    <t>Cinta para reloj seiko-tp-20</t>
  </si>
  <si>
    <t>Llave maya 16 GB</t>
  </si>
  <si>
    <t>Goma de silicón frío</t>
  </si>
  <si>
    <t>Cinta para empaque</t>
  </si>
  <si>
    <t>Lectores de firma digital (carga de contrato contratación nueva)</t>
  </si>
  <si>
    <t>Jeringa hipodérmica</t>
  </si>
  <si>
    <t>Lanceta para glicemias</t>
  </si>
  <si>
    <t>Cinta para glucosa</t>
  </si>
  <si>
    <t>Guante ambidextro no látex tamaño mediano (s)</t>
  </si>
  <si>
    <t>Guante ambidextro no látex tamaño mediano (m)</t>
  </si>
  <si>
    <t>Baja lenguas</t>
  </si>
  <si>
    <t>Esparadrapo</t>
  </si>
  <si>
    <t>Aguja hipodérmica</t>
  </si>
  <si>
    <t>Gasa estéril</t>
  </si>
  <si>
    <t>Jeringa</t>
  </si>
  <si>
    <t>Carpeta (file) de manila tamaño carta</t>
  </si>
  <si>
    <t>Block papel, rayado común, tamaño carta</t>
  </si>
  <si>
    <t>Cartulina satinada color azul</t>
  </si>
  <si>
    <t>Cartulina satinada, color rojo</t>
  </si>
  <si>
    <t>Cartulina satinada, color negro</t>
  </si>
  <si>
    <t>Cuaderno de resortes doble anillo, rayado común</t>
  </si>
  <si>
    <t>Notas adhesivas (quita y pon), medida: 76 mm x 76 mm (3 pulg x 3 pulg). Color amarillo</t>
  </si>
  <si>
    <t>Sobres blancos # 12 oficio</t>
  </si>
  <si>
    <t>Libro psicopatología de la violencia, repercusiones forenses</t>
  </si>
  <si>
    <t>Libro psicopatología de la violencia, aspectos jurídicos y evaluación criminológica</t>
  </si>
  <si>
    <t>Libro agresiones sexuales (Victoria Noguerol)</t>
  </si>
  <si>
    <t>Cuadernos de evaluación (paquetes de 5)</t>
  </si>
  <si>
    <t>Libro claves para la evaluación con el mmpi-2. (D.S. Nichols)</t>
  </si>
  <si>
    <t>Papel kraft</t>
  </si>
  <si>
    <t>Papel higiénico jumbo hoja doble, para uso en dispensador (carga de contrato 2017LN-000005-0007300001)</t>
  </si>
  <si>
    <t>Toallas desechables de papel para dispensador (carga de contrato 2017LN-000005-0007300001)</t>
  </si>
  <si>
    <t>Foco tipo linterna de mano recargable</t>
  </si>
  <si>
    <t>Casco para motocicleta</t>
  </si>
  <si>
    <t>Caretas faciales</t>
  </si>
  <si>
    <t>Cinta reflectiva</t>
  </si>
  <si>
    <t>Cinturón lumbar</t>
  </si>
  <si>
    <t>Lentes de seguridad  </t>
  </si>
  <si>
    <t>Guantes de cuero</t>
  </si>
  <si>
    <t>Caretas pláticas </t>
  </si>
  <si>
    <t>Valija para motocicleta (bauleto)</t>
  </si>
  <si>
    <t>Lamina de PVC (cloruro de polivinilo para impresión de carnet)</t>
  </si>
  <si>
    <t>Plástico paletizador</t>
  </si>
  <si>
    <t>Bolsa plástica 12"x18" (kilo)</t>
  </si>
  <si>
    <t>Bolsas plásticas con medidas de 80 x 120 cm</t>
  </si>
  <si>
    <t>Compresor</t>
  </si>
  <si>
    <t>Escáner de motor</t>
  </si>
  <si>
    <t>Teléfono alámbrico</t>
  </si>
  <si>
    <t>Teléfono inalámbrico</t>
  </si>
  <si>
    <t xml:space="preserve">Pantalla plana </t>
  </si>
  <si>
    <t>Sistema de conferencias de video y audio</t>
  </si>
  <si>
    <t>Proyector multimedia</t>
  </si>
  <si>
    <t>Escáner</t>
  </si>
  <si>
    <t>Escáner de alto volumen</t>
  </si>
  <si>
    <t xml:space="preserve">Impresora de etiquetas </t>
  </si>
  <si>
    <t>Tablet</t>
  </si>
  <si>
    <t>Unidad de potencia ininterrumpida</t>
  </si>
  <si>
    <t>Equipo de diagnóstico portátil</t>
  </si>
  <si>
    <t>Equipo de diagnóstico de pared</t>
  </si>
  <si>
    <t xml:space="preserve">Construcción de edificios caseta </t>
  </si>
  <si>
    <t>Licencia de diversa índole: MICROSOFT VISION</t>
  </si>
  <si>
    <t>Mantenimiento sistema “WIZDOM”. (carga de contrato 2020CD-000052-0007300001)</t>
  </si>
  <si>
    <t>Leasing equipos de telecomunicaciones proyecto DRE y oficina central (carga de contrato 2017LN-000003-0007300001)</t>
  </si>
  <si>
    <t>Leasing de la plataforma de seguridad perimetral para DRE y oficinas centrales (carga de contrato 2020LN-000002-0007300001)</t>
  </si>
  <si>
    <t>Arrendamiento de impresoras y multifuncionales de las oficinas centrales y las direcciones regionales educativas (carga de contrato 2016LN-000002-0007300001)</t>
  </si>
  <si>
    <t>Arrendamiento de equipo de cómputo en oficinas centrales y las direcciones regionales educativas (carga de contrato 2018CD-000165-0007300001)</t>
  </si>
  <si>
    <t>Servicios de infraestructura tecnológica para procesamiento y comunicaciones de sistemas institucionales (carga de contrato 2019CD-000009-0007300001)</t>
  </si>
  <si>
    <t xml:space="preserve">Desarrollo de videos </t>
  </si>
  <si>
    <t xml:space="preserve">Afiches informáticos (saber) </t>
  </si>
  <si>
    <t>Impresión, encuadernación y otros</t>
  </si>
  <si>
    <t>Servicios en la nube para el hospedaje, almacenamiento y servicios de aplicación para la plataforma ministerial (saber)</t>
  </si>
  <si>
    <t>Servicio de bolsa de horas de ingeniería (carga de contrato 2018LA-000028-0007300001)</t>
  </si>
  <si>
    <t xml:space="preserve">Contratación del desarrollo del nuevo sistema de seguridad y autenticación del MEP (GOLIAT) </t>
  </si>
  <si>
    <t xml:space="preserve">Contratación del desarrollo de la segunda etapa del sistema saber </t>
  </si>
  <si>
    <t>Actividades de capacitación</t>
  </si>
  <si>
    <t>Mantenimiento preventivo de los sistemas de control de acceso y monitoreo (carga de contrato 2019CD-000086-0007300001)</t>
  </si>
  <si>
    <t>Mantenimiento correctivo de los sistemas de control de acceso y monitoreo (carga de contrato 2019CD-000086-0007300001)</t>
  </si>
  <si>
    <t>Mantenimiento preventivo sistema contra incendio (carga de contrato 2020LA-000015-0007300001)</t>
  </si>
  <si>
    <t>Mantenimiento correctivo sistema contra incendio (carga de contrato 2020LA-000015-0007300001)</t>
  </si>
  <si>
    <t>Horas de servicio para soporte y mantenimiento de la plataforma de equipos telecomunicaciones HP NETWORKING (carga de contrato 2017LA-000022-0007300001)</t>
  </si>
  <si>
    <t>Contratación de horas de soporte plataforma WIRELESS</t>
  </si>
  <si>
    <t>Mantenimiento preventivo de la plataforma de equipos HP NETWORKING (carga de contrato 2017LA-000022-0007300001)</t>
  </si>
  <si>
    <t>Mantenimiento correctivo de la plataforma de equipos HP NETWORKING (carga de contrato 2017LA-000022-0007300001)</t>
  </si>
  <si>
    <t>Mantenimiento preventivo de equipos CISCO (carga de contrato 2016LA-000033-0007300001)</t>
  </si>
  <si>
    <t>Mantenimiento correctivo de redes de datos y afines</t>
  </si>
  <si>
    <t>Mantenimiento preventivo de aires acondicionados edificios varios (carga de contrato 2019CD-000198-0007300001)</t>
  </si>
  <si>
    <t xml:space="preserve">Mantenimiento preventivo, correctivo de aire acondicionado de precisión del CC Del Edificio Antiguo Cenadi. Contratación por excepción </t>
  </si>
  <si>
    <t>Mantenimiento correctivo de aires acondicionados edificios varios (carga de contrato 2019CD-000198-0007300001)</t>
  </si>
  <si>
    <t>Mantenimiento preventivo y correctivo de aire acondicionado de precisión (carga de contrato 2018CD-000128-0007300001)</t>
  </si>
  <si>
    <t>Mantenimiento preventivo-correctivo infraestructura de VMWARE (carga de contrato 2019LA-000028-0007300001)</t>
  </si>
  <si>
    <t>Horas de servicio para soporte y mantenimiento de la infraestructura de servidores HP (carga de contrato 2017LN-000002-0007300001)</t>
  </si>
  <si>
    <t>Horas de soporte para mantenimiento de infraestructura de servidores y dispositivos HP (carga de contrato 2019LA-000035-0007300001)</t>
  </si>
  <si>
    <t>Horas de servicio para soporte y mantenimiento de la plataforma de telecomunicaciones (router y swithes) de oficinas centrales y direcciones regionales. (carga de contrato 2017LN-000003-0007300001)</t>
  </si>
  <si>
    <t>Mantenimiento preventivo de la infraestructura de servidores y dispositivos hp (carga de contrato prórroga 2019LA-000035-0007300001)</t>
  </si>
  <si>
    <t>Horas de servicio para soporte y mantenimiento del software de monitoreo de telecomunicaciones OPMANAGER (carga de contrato 2017LA-000013-0007300001)</t>
  </si>
  <si>
    <t>Horas de servicio para soporte y mantenimiento del software de monitoreo de telecomunicaciones OPMANAGER</t>
  </si>
  <si>
    <t>Mantenimiento preventivo y correctivo de equipos ups para centros de cómputo (carga de contrato 2020CD-000045-0007300001)</t>
  </si>
  <si>
    <t>Pago de las visitas de mantenimiento antivirus corporativo (carga de contrato 2018LN-000001-0007300001)</t>
  </si>
  <si>
    <t>Mantenimiento preventivo-correctivo de las UPS (carga de contrato 2018CD-000135-0007300001)</t>
  </si>
  <si>
    <t>Mantenimiento preventivo-correctivo de la infraestructura de servidores HP (carga de contrato 2017LN-000002-0007300001)</t>
  </si>
  <si>
    <t>Horas de consultoría por demanda para el proyecto de leasing de la plataforma de seguridad de DRE y edificios centrales (carga de contrato 2020LN-000002-0007300001)</t>
  </si>
  <si>
    <t>Servicio de mantenimiento preventivo, correctivo de las unidades de almacenamiento y respaldo</t>
  </si>
  <si>
    <t>Horas para soporte en plataformas LINUX (carga de contrato 2019LA-000026-0007300001)</t>
  </si>
  <si>
    <t>Mantenimiento correctivo de (soporte del fabricante) infraestructura de servidores HP (carga de contrato 2019LA-000035-0007300001)</t>
  </si>
  <si>
    <t>Horas mantenimiento app móviles (carga de contrato 2018LA-000032-0007300001)</t>
  </si>
  <si>
    <t>Biblioteca digital (carga de contrato 2017CD-000129-0007300001)</t>
  </si>
  <si>
    <t>Cableado UTP</t>
  </si>
  <si>
    <t>Baterías para UPS</t>
  </si>
  <si>
    <t>Memoria de USB 32 GB</t>
  </si>
  <si>
    <t>Marcador para pizarra acrílica</t>
  </si>
  <si>
    <t>Grapa 23/17</t>
  </si>
  <si>
    <t>Lápiz de escribir, de madera # 2HB</t>
  </si>
  <si>
    <t xml:space="preserve">Libro de actas </t>
  </si>
  <si>
    <t>Carpeta (file) de manila tamaño</t>
  </si>
  <si>
    <t>Notas adhesivas (quita y pon), (3 pulg x 3 pulg) en 5 colores neón</t>
  </si>
  <si>
    <t xml:space="preserve">Proyectores multimedia </t>
  </si>
  <si>
    <t xml:space="preserve">Pantallas de 65" </t>
  </si>
  <si>
    <t>Proyector multimedia (carga de contrato licitación según demanda)</t>
  </si>
  <si>
    <t>Lectores de huellas y cámaras web</t>
  </si>
  <si>
    <t>Impresoras</t>
  </si>
  <si>
    <t>Equipo de videollamadas</t>
  </si>
  <si>
    <t xml:space="preserve">Plataforma WIRELESS ACCESS POINT </t>
  </si>
  <si>
    <t>Equipos de cómputo de escritorio (portátiles)</t>
  </si>
  <si>
    <t>Impresora multifuncional láser (carga contrato licitación según demanda)</t>
  </si>
  <si>
    <t>Tableta (carga contrato licitación según demanda)</t>
  </si>
  <si>
    <t xml:space="preserve"> Computadora portátil (carga contrato licitación según demanda)</t>
  </si>
  <si>
    <t>Gabinete (carga contrato licitación según demanda)</t>
  </si>
  <si>
    <t>Licencias de visual STUDIO PRO SUB MSDN</t>
  </si>
  <si>
    <t>Licencias de visual STUDIO ENTERPRISE SUB MSDN</t>
  </si>
  <si>
    <t>Certificados digitales SSL WILDCARD (carga de contrato 2019CD-000080-0007300001)</t>
  </si>
  <si>
    <t xml:space="preserve">Licenciamiento del software de monitoreo de telemunicaciones OPMANAGER. </t>
  </si>
  <si>
    <t>Licencias Microsoft (carga de contrato 2019LA-000038-0007300001)</t>
  </si>
  <si>
    <t>Licenciamiento infraestructura de VMWARE (carga de contrato 2019LA-000028-0007300001)</t>
  </si>
  <si>
    <t>Licenciamiento-actualización del producto SAP SYBASE ASE ENTERPRISE EDITIONS (contratación por excepción)</t>
  </si>
  <si>
    <t>Solución de antivirus corporativo (carga de contrato 2018LN-000001-0007300001)</t>
  </si>
  <si>
    <t>Desarrollo de nuevo sitio web institucional</t>
  </si>
  <si>
    <t>Renovación licenciamiento Microsoft de la (carga de contrato 2018LA-000025-0007300001)</t>
  </si>
  <si>
    <t>Suscripción anual de Adobe Creative Cloud (carga de contrato 2019LA-000025-0007300001)</t>
  </si>
  <si>
    <t>Desarrollo de recursos digitales para el aprendizaje</t>
  </si>
  <si>
    <t>29999-01155-180401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</si>
</sst>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_-;_-@_-"/>
    <numFmt numFmtId="166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sz val="10"/>
      <color rgb="FF000000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6" fillId="0" borderId="0"/>
    <xf numFmtId="43" fontId="1" fillId="0" borderId="0" applyFont="0" applyFill="0" applyBorder="0" applyAlignment="0" applyProtection="0"/>
    <xf numFmtId="166" fontId="5" fillId="0" borderId="0" applyFont="0" applyFill="0" applyBorder="0" applyAlignment="0" applyProtection="0"/>
  </cellStyleXfs>
  <cellXfs count="84">
    <xf numFmtId="0" fontId="0" fillId="0" borderId="0" xfId="0"/>
    <xf numFmtId="1" fontId="5" fillId="0" borderId="1" xfId="0" applyNumberFormat="1" applyFont="1" applyFill="1" applyBorder="1" applyAlignment="1">
      <alignment horizontal="left" vertical="center" wrapText="1"/>
    </xf>
    <xf numFmtId="49" fontId="6" fillId="0" borderId="1" xfId="2" applyNumberFormat="1" applyFont="1" applyFill="1" applyBorder="1" applyAlignment="1">
      <alignment horizontal="center" vertical="center" wrapText="1"/>
    </xf>
    <xf numFmtId="49" fontId="5" fillId="0" borderId="1" xfId="2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43" fontId="5" fillId="0" borderId="2" xfId="3" applyFont="1" applyFill="1" applyBorder="1" applyAlignment="1" applyProtection="1">
      <alignment vertical="center"/>
    </xf>
    <xf numFmtId="49" fontId="6" fillId="0" borderId="3" xfId="2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165" fontId="4" fillId="0" borderId="1" xfId="1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165" fontId="4" fillId="0" borderId="3" xfId="1" applyNumberFormat="1" applyFont="1" applyBorder="1" applyAlignment="1">
      <alignment horizontal="center" vertical="center"/>
    </xf>
    <xf numFmtId="0" fontId="4" fillId="0" borderId="3" xfId="0" applyFont="1" applyBorder="1" applyAlignment="1">
      <alignment vertical="center" wrapText="1"/>
    </xf>
    <xf numFmtId="0" fontId="7" fillId="4" borderId="1" xfId="0" applyFont="1" applyFill="1" applyBorder="1" applyAlignment="1">
      <alignment vertical="center" wrapText="1"/>
    </xf>
    <xf numFmtId="49" fontId="6" fillId="0" borderId="1" xfId="2" applyNumberForma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49" fontId="6" fillId="0" borderId="1" xfId="2" applyNumberFormat="1" applyBorder="1" applyAlignment="1">
      <alignment horizontal="left" vertical="center" wrapText="1"/>
    </xf>
    <xf numFmtId="49" fontId="5" fillId="0" borderId="1" xfId="2" applyNumberFormat="1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vertical="center"/>
    </xf>
    <xf numFmtId="49" fontId="6" fillId="0" borderId="3" xfId="2" applyNumberFormat="1" applyBorder="1" applyAlignment="1">
      <alignment horizontal="center" vertical="center" wrapText="1"/>
    </xf>
    <xf numFmtId="0" fontId="4" fillId="4" borderId="1" xfId="0" applyFont="1" applyFill="1" applyBorder="1" applyAlignment="1">
      <alignment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165" fontId="4" fillId="0" borderId="1" xfId="1" applyNumberFormat="1" applyFont="1" applyFill="1" applyBorder="1" applyAlignment="1">
      <alignment horizontal="center" vertical="center"/>
    </xf>
    <xf numFmtId="49" fontId="4" fillId="3" borderId="1" xfId="0" applyNumberFormat="1" applyFont="1" applyFill="1" applyBorder="1" applyAlignment="1">
      <alignment horizontal="center" vertical="center"/>
    </xf>
    <xf numFmtId="1" fontId="5" fillId="0" borderId="3" xfId="0" applyNumberFormat="1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165" fontId="4" fillId="0" borderId="1" xfId="1" applyNumberFormat="1" applyFont="1" applyFill="1" applyBorder="1" applyAlignment="1">
      <alignment vertical="center"/>
    </xf>
    <xf numFmtId="165" fontId="4" fillId="0" borderId="1" xfId="1" applyNumberFormat="1" applyFont="1" applyFill="1" applyBorder="1" applyAlignment="1">
      <alignment horizontal="right" vertical="center"/>
    </xf>
    <xf numFmtId="0" fontId="4" fillId="3" borderId="1" xfId="0" applyFont="1" applyFill="1" applyBorder="1" applyAlignment="1" applyProtection="1">
      <alignment horizontal="center" vertical="center"/>
      <protection locked="0"/>
    </xf>
    <xf numFmtId="0" fontId="4" fillId="3" borderId="1" xfId="0" applyFont="1" applyFill="1" applyBorder="1" applyAlignment="1" applyProtection="1">
      <alignment horizontal="left" vertical="center" wrapText="1"/>
      <protection locked="0"/>
    </xf>
    <xf numFmtId="166" fontId="4" fillId="3" borderId="1" xfId="4" applyFont="1" applyFill="1" applyBorder="1" applyAlignment="1" applyProtection="1">
      <alignment horizontal="center" vertical="center"/>
    </xf>
    <xf numFmtId="43" fontId="5" fillId="0" borderId="1" xfId="3" applyFont="1" applyFill="1" applyBorder="1" applyAlignment="1" applyProtection="1">
      <alignment horizontal="center" vertical="center"/>
    </xf>
    <xf numFmtId="0" fontId="5" fillId="0" borderId="3" xfId="0" applyFont="1" applyBorder="1" applyAlignment="1">
      <alignment horizontal="left" vertical="center" wrapText="1"/>
    </xf>
    <xf numFmtId="43" fontId="5" fillId="0" borderId="3" xfId="3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65" fontId="4" fillId="0" borderId="1" xfId="1" applyNumberFormat="1" applyFont="1" applyBorder="1" applyAlignment="1">
      <alignment vertical="center"/>
    </xf>
    <xf numFmtId="0" fontId="4" fillId="3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165" fontId="4" fillId="0" borderId="3" xfId="1" applyNumberFormat="1" applyFont="1" applyBorder="1" applyAlignment="1">
      <alignment vertical="center"/>
    </xf>
    <xf numFmtId="0" fontId="4" fillId="0" borderId="1" xfId="0" applyFont="1" applyBorder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165" fontId="4" fillId="0" borderId="3" xfId="1" applyNumberFormat="1" applyFont="1" applyFill="1" applyBorder="1" applyAlignment="1">
      <alignment vertical="center"/>
    </xf>
    <xf numFmtId="4" fontId="4" fillId="0" borderId="1" xfId="0" applyNumberFormat="1" applyFont="1" applyBorder="1" applyAlignment="1">
      <alignment horizontal="right" vertical="center"/>
    </xf>
    <xf numFmtId="165" fontId="4" fillId="0" borderId="1" xfId="1" applyNumberFormat="1" applyFont="1" applyBorder="1" applyAlignment="1">
      <alignment horizontal="right" vertical="center"/>
    </xf>
    <xf numFmtId="0" fontId="4" fillId="0" borderId="3" xfId="0" applyFont="1" applyBorder="1" applyAlignment="1">
      <alignment horizontal="left" vertical="center" wrapText="1"/>
    </xf>
    <xf numFmtId="4" fontId="4" fillId="0" borderId="3" xfId="0" applyNumberFormat="1" applyFont="1" applyBorder="1" applyAlignment="1">
      <alignment horizontal="right" vertical="center"/>
    </xf>
    <xf numFmtId="165" fontId="4" fillId="0" borderId="3" xfId="1" applyNumberFormat="1" applyFont="1" applyBorder="1" applyAlignment="1">
      <alignment horizontal="right" vertical="center"/>
    </xf>
    <xf numFmtId="0" fontId="4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right" vertical="center"/>
    </xf>
    <xf numFmtId="165" fontId="4" fillId="3" borderId="1" xfId="1" applyNumberFormat="1" applyFont="1" applyFill="1" applyBorder="1" applyAlignment="1">
      <alignment vertical="center"/>
    </xf>
    <xf numFmtId="0" fontId="4" fillId="0" borderId="3" xfId="0" applyFont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1" fontId="5" fillId="0" borderId="5" xfId="0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7" fillId="4" borderId="7" xfId="0" applyFont="1" applyFill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7" fillId="0" borderId="7" xfId="0" applyFont="1" applyBorder="1" applyAlignment="1">
      <alignment vertical="center" wrapText="1"/>
    </xf>
    <xf numFmtId="1" fontId="5" fillId="0" borderId="8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</cellXfs>
  <cellStyles count="5">
    <cellStyle name="Millares" xfId="3" builtinId="3"/>
    <cellStyle name="Millares [0]" xfId="1" builtinId="6"/>
    <cellStyle name="Millares 2 10" xfId="4" xr:uid="{6797C71C-14D6-4717-AACA-4D1A5A480BFB}"/>
    <cellStyle name="Normal" xfId="0" builtinId="0"/>
    <cellStyle name="Normal_Hoja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609600</xdr:colOff>
      <xdr:row>0</xdr:row>
      <xdr:rowOff>19050</xdr:rowOff>
    </xdr:from>
    <xdr:to>
      <xdr:col>1</xdr:col>
      <xdr:colOff>208915</xdr:colOff>
      <xdr:row>3</xdr:row>
      <xdr:rowOff>28575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3841"/>
        <a:stretch/>
      </xdr:blipFill>
      <xdr:spPr bwMode="auto">
        <a:xfrm>
          <a:off x="609600" y="19050"/>
          <a:ext cx="818515" cy="6667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oneCellAnchor>
    <xdr:from>
      <xdr:col>5</xdr:col>
      <xdr:colOff>63896</xdr:colOff>
      <xdr:row>200</xdr:row>
      <xdr:rowOff>99218</xdr:rowOff>
    </xdr:from>
    <xdr:ext cx="305532" cy="161192"/>
    <xdr:sp macro="" textlink="">
      <xdr:nvSpPr>
        <xdr:cNvPr id="4" name="AutoShape 1" descr="https://mpc.mer-link.co.cr/PresolicitudesCatalogo/">
          <a:extLst>
            <a:ext uri="{FF2B5EF4-FFF2-40B4-BE49-F238E27FC236}">
              <a16:creationId xmlns:a16="http://schemas.microsoft.com/office/drawing/2014/main" id="{11D7E2B1-A8AC-4412-9C4B-8BF75E5CEDCA}"/>
            </a:ext>
          </a:extLst>
        </xdr:cNvPr>
        <xdr:cNvSpPr>
          <a:spLocks noChangeAspect="1" noChangeArrowheads="1"/>
        </xdr:cNvSpPr>
      </xdr:nvSpPr>
      <xdr:spPr bwMode="auto">
        <a:xfrm>
          <a:off x="5836046" y="27131168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837803</xdr:colOff>
      <xdr:row>200</xdr:row>
      <xdr:rowOff>59531</xdr:rowOff>
    </xdr:from>
    <xdr:ext cx="305532" cy="161192"/>
    <xdr:sp macro="" textlink="">
      <xdr:nvSpPr>
        <xdr:cNvPr id="5" name="AutoShape 1" descr="https://mpc.mer-link.co.cr/PresolicitudesCatalogo/">
          <a:extLst>
            <a:ext uri="{FF2B5EF4-FFF2-40B4-BE49-F238E27FC236}">
              <a16:creationId xmlns:a16="http://schemas.microsoft.com/office/drawing/2014/main" id="{3914CF59-9170-4247-8837-563177D0E7D8}"/>
            </a:ext>
          </a:extLst>
        </xdr:cNvPr>
        <xdr:cNvSpPr>
          <a:spLocks noChangeAspect="1" noChangeArrowheads="1"/>
        </xdr:cNvSpPr>
      </xdr:nvSpPr>
      <xdr:spPr bwMode="auto">
        <a:xfrm>
          <a:off x="4390628" y="27091481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3</xdr:col>
      <xdr:colOff>1428750</xdr:colOff>
      <xdr:row>220</xdr:row>
      <xdr:rowOff>0</xdr:rowOff>
    </xdr:from>
    <xdr:to>
      <xdr:col>4</xdr:col>
      <xdr:colOff>304799</xdr:colOff>
      <xdr:row>221</xdr:row>
      <xdr:rowOff>113567</xdr:rowOff>
    </xdr:to>
    <xdr:sp macro="" textlink="">
      <xdr:nvSpPr>
        <xdr:cNvPr id="6" name="AutoShape 1" descr="https://mpc.mer-link.co.cr/PresolicitudesCatalogo/">
          <a:extLst>
            <a:ext uri="{FF2B5EF4-FFF2-40B4-BE49-F238E27FC236}">
              <a16:creationId xmlns:a16="http://schemas.microsoft.com/office/drawing/2014/main" id="{BCE2054B-1190-4AA7-932A-C10244743B7C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3280350"/>
          <a:ext cx="304799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1428750</xdr:colOff>
      <xdr:row>220</xdr:row>
      <xdr:rowOff>0</xdr:rowOff>
    </xdr:from>
    <xdr:to>
      <xdr:col>4</xdr:col>
      <xdr:colOff>304799</xdr:colOff>
      <xdr:row>221</xdr:row>
      <xdr:rowOff>113567</xdr:rowOff>
    </xdr:to>
    <xdr:sp macro="" textlink="">
      <xdr:nvSpPr>
        <xdr:cNvPr id="7" name="AutoShape 1" descr="https://mpc.mer-link.co.cr/PresolicitudesCatalogo/">
          <a:extLst>
            <a:ext uri="{FF2B5EF4-FFF2-40B4-BE49-F238E27FC236}">
              <a16:creationId xmlns:a16="http://schemas.microsoft.com/office/drawing/2014/main" id="{431D8DBB-3530-4360-BEE0-4DC2004760CE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3280350"/>
          <a:ext cx="304799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1428750</xdr:colOff>
      <xdr:row>220</xdr:row>
      <xdr:rowOff>0</xdr:rowOff>
    </xdr:from>
    <xdr:ext cx="305532" cy="304067"/>
    <xdr:sp macro="" textlink="">
      <xdr:nvSpPr>
        <xdr:cNvPr id="8" name="AutoShape 1" descr="https://mpc.mer-link.co.cr/PresolicitudesCatalogo/">
          <a:extLst>
            <a:ext uri="{FF2B5EF4-FFF2-40B4-BE49-F238E27FC236}">
              <a16:creationId xmlns:a16="http://schemas.microsoft.com/office/drawing/2014/main" id="{C0F78663-47A5-46A8-A998-62525391AF21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3280350"/>
          <a:ext cx="305532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222</xdr:row>
      <xdr:rowOff>0</xdr:rowOff>
    </xdr:from>
    <xdr:ext cx="305532" cy="304067"/>
    <xdr:sp macro="" textlink="">
      <xdr:nvSpPr>
        <xdr:cNvPr id="9" name="AutoShape 1" descr="https://mpc.mer-link.co.cr/PresolicitudesCatalogo/">
          <a:extLst>
            <a:ext uri="{FF2B5EF4-FFF2-40B4-BE49-F238E27FC236}">
              <a16:creationId xmlns:a16="http://schemas.microsoft.com/office/drawing/2014/main" id="{38DBBD9F-9309-4731-A4CD-B08FA10D395C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3604200"/>
          <a:ext cx="305532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222</xdr:row>
      <xdr:rowOff>0</xdr:rowOff>
    </xdr:from>
    <xdr:ext cx="305532" cy="304067"/>
    <xdr:sp macro="" textlink="">
      <xdr:nvSpPr>
        <xdr:cNvPr id="10" name="AutoShape 1" descr="https://mpc.mer-link.co.cr/PresolicitudesCatalogo/">
          <a:extLst>
            <a:ext uri="{FF2B5EF4-FFF2-40B4-BE49-F238E27FC236}">
              <a16:creationId xmlns:a16="http://schemas.microsoft.com/office/drawing/2014/main" id="{6F4D962B-63C8-4727-B67E-1545AE31C813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3604200"/>
          <a:ext cx="305532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222</xdr:row>
      <xdr:rowOff>0</xdr:rowOff>
    </xdr:from>
    <xdr:ext cx="305532" cy="161192"/>
    <xdr:sp macro="" textlink="">
      <xdr:nvSpPr>
        <xdr:cNvPr id="11" name="AutoShape 1" descr="https://mpc.mer-link.co.cr/PresolicitudesCatalogo/">
          <a:extLst>
            <a:ext uri="{FF2B5EF4-FFF2-40B4-BE49-F238E27FC236}">
              <a16:creationId xmlns:a16="http://schemas.microsoft.com/office/drawing/2014/main" id="{833F7A61-60D8-4B80-9A45-8639A2431D84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360420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220</xdr:row>
      <xdr:rowOff>0</xdr:rowOff>
    </xdr:from>
    <xdr:ext cx="305532" cy="161192"/>
    <xdr:sp macro="" textlink="">
      <xdr:nvSpPr>
        <xdr:cNvPr id="12" name="AutoShape 1" descr="https://mpc.mer-link.co.cr/PresolicitudesCatalogo/">
          <a:extLst>
            <a:ext uri="{FF2B5EF4-FFF2-40B4-BE49-F238E27FC236}">
              <a16:creationId xmlns:a16="http://schemas.microsoft.com/office/drawing/2014/main" id="{A9226EA8-689B-4EC7-B481-385D86CD4971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32803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222</xdr:row>
      <xdr:rowOff>0</xdr:rowOff>
    </xdr:from>
    <xdr:ext cx="305532" cy="161192"/>
    <xdr:sp macro="" textlink="">
      <xdr:nvSpPr>
        <xdr:cNvPr id="13" name="AutoShape 1" descr="https://mpc.mer-link.co.cr/PresolicitudesCatalogo/">
          <a:extLst>
            <a:ext uri="{FF2B5EF4-FFF2-40B4-BE49-F238E27FC236}">
              <a16:creationId xmlns:a16="http://schemas.microsoft.com/office/drawing/2014/main" id="{14E99771-5BFB-4C81-B56A-40728BBF1F9E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360420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222</xdr:row>
      <xdr:rowOff>0</xdr:rowOff>
    </xdr:from>
    <xdr:ext cx="305532" cy="161192"/>
    <xdr:sp macro="" textlink="">
      <xdr:nvSpPr>
        <xdr:cNvPr id="14" name="AutoShape 1" descr="https://mpc.mer-link.co.cr/PresolicitudesCatalogo/">
          <a:extLst>
            <a:ext uri="{FF2B5EF4-FFF2-40B4-BE49-F238E27FC236}">
              <a16:creationId xmlns:a16="http://schemas.microsoft.com/office/drawing/2014/main" id="{820F7FDE-F3F9-4190-B3A4-AC646DF87438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360420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220</xdr:row>
      <xdr:rowOff>0</xdr:rowOff>
    </xdr:from>
    <xdr:ext cx="305532" cy="161192"/>
    <xdr:sp macro="" textlink="">
      <xdr:nvSpPr>
        <xdr:cNvPr id="15" name="AutoShape 1" descr="https://mpc.mer-link.co.cr/PresolicitudesCatalogo/">
          <a:extLst>
            <a:ext uri="{FF2B5EF4-FFF2-40B4-BE49-F238E27FC236}">
              <a16:creationId xmlns:a16="http://schemas.microsoft.com/office/drawing/2014/main" id="{7A63EE43-8358-42DF-8E0A-A410B00B1371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32803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222</xdr:row>
      <xdr:rowOff>0</xdr:rowOff>
    </xdr:from>
    <xdr:ext cx="305532" cy="161192"/>
    <xdr:sp macro="" textlink="">
      <xdr:nvSpPr>
        <xdr:cNvPr id="16" name="AutoShape 1" descr="https://mpc.mer-link.co.cr/PresolicitudesCatalogo/">
          <a:extLst>
            <a:ext uri="{FF2B5EF4-FFF2-40B4-BE49-F238E27FC236}">
              <a16:creationId xmlns:a16="http://schemas.microsoft.com/office/drawing/2014/main" id="{75C8E4C3-0890-4920-B4F3-A423FF036A47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360420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220</xdr:row>
      <xdr:rowOff>0</xdr:rowOff>
    </xdr:from>
    <xdr:ext cx="305532" cy="161192"/>
    <xdr:sp macro="" textlink="">
      <xdr:nvSpPr>
        <xdr:cNvPr id="17" name="AutoShape 1" descr="https://mpc.mer-link.co.cr/PresolicitudesCatalogo/">
          <a:extLst>
            <a:ext uri="{FF2B5EF4-FFF2-40B4-BE49-F238E27FC236}">
              <a16:creationId xmlns:a16="http://schemas.microsoft.com/office/drawing/2014/main" id="{F4A91210-07D0-472E-8ABD-7093F80675E9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32803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220</xdr:row>
      <xdr:rowOff>0</xdr:rowOff>
    </xdr:from>
    <xdr:ext cx="305532" cy="161192"/>
    <xdr:sp macro="" textlink="">
      <xdr:nvSpPr>
        <xdr:cNvPr id="18" name="AutoShape 1" descr="https://mpc.mer-link.co.cr/PresolicitudesCatalogo/">
          <a:extLst>
            <a:ext uri="{FF2B5EF4-FFF2-40B4-BE49-F238E27FC236}">
              <a16:creationId xmlns:a16="http://schemas.microsoft.com/office/drawing/2014/main" id="{DA25AD58-49E7-446A-92DA-256173B9A753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32803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222</xdr:row>
      <xdr:rowOff>0</xdr:rowOff>
    </xdr:from>
    <xdr:ext cx="305532" cy="161192"/>
    <xdr:sp macro="" textlink="">
      <xdr:nvSpPr>
        <xdr:cNvPr id="19" name="AutoShape 1" descr="https://mpc.mer-link.co.cr/PresolicitudesCatalogo/">
          <a:extLst>
            <a:ext uri="{FF2B5EF4-FFF2-40B4-BE49-F238E27FC236}">
              <a16:creationId xmlns:a16="http://schemas.microsoft.com/office/drawing/2014/main" id="{9B633B3F-6963-4E31-AD7B-BBE0F69FF703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360420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222</xdr:row>
      <xdr:rowOff>0</xdr:rowOff>
    </xdr:from>
    <xdr:ext cx="305532" cy="161192"/>
    <xdr:sp macro="" textlink="">
      <xdr:nvSpPr>
        <xdr:cNvPr id="20" name="AutoShape 1" descr="https://mpc.mer-link.co.cr/PresolicitudesCatalogo/">
          <a:extLst>
            <a:ext uri="{FF2B5EF4-FFF2-40B4-BE49-F238E27FC236}">
              <a16:creationId xmlns:a16="http://schemas.microsoft.com/office/drawing/2014/main" id="{C9A6E36C-6B5A-4DBB-B034-E166CBBBB5FD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360420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222</xdr:row>
      <xdr:rowOff>0</xdr:rowOff>
    </xdr:from>
    <xdr:ext cx="305532" cy="161192"/>
    <xdr:sp macro="" textlink="">
      <xdr:nvSpPr>
        <xdr:cNvPr id="21" name="AutoShape 1" descr="https://mpc.mer-link.co.cr/PresolicitudesCatalogo/">
          <a:extLst>
            <a:ext uri="{FF2B5EF4-FFF2-40B4-BE49-F238E27FC236}">
              <a16:creationId xmlns:a16="http://schemas.microsoft.com/office/drawing/2014/main" id="{3DAAD003-0419-4E06-AE82-072F87B56355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360420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222</xdr:row>
      <xdr:rowOff>0</xdr:rowOff>
    </xdr:from>
    <xdr:ext cx="305532" cy="161192"/>
    <xdr:sp macro="" textlink="">
      <xdr:nvSpPr>
        <xdr:cNvPr id="22" name="AutoShape 1" descr="https://mpc.mer-link.co.cr/PresolicitudesCatalogo/">
          <a:extLst>
            <a:ext uri="{FF2B5EF4-FFF2-40B4-BE49-F238E27FC236}">
              <a16:creationId xmlns:a16="http://schemas.microsoft.com/office/drawing/2014/main" id="{C9EC3CC2-0AB3-470D-A891-E7A88853DE81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360420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222</xdr:row>
      <xdr:rowOff>0</xdr:rowOff>
    </xdr:from>
    <xdr:ext cx="305532" cy="161192"/>
    <xdr:sp macro="" textlink="">
      <xdr:nvSpPr>
        <xdr:cNvPr id="23" name="AutoShape 1" descr="https://mpc.mer-link.co.cr/PresolicitudesCatalogo/">
          <a:extLst>
            <a:ext uri="{FF2B5EF4-FFF2-40B4-BE49-F238E27FC236}">
              <a16:creationId xmlns:a16="http://schemas.microsoft.com/office/drawing/2014/main" id="{1059EFD5-5BA5-4AE1-A256-E3E0A607F969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360420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222</xdr:row>
      <xdr:rowOff>0</xdr:rowOff>
    </xdr:from>
    <xdr:ext cx="305532" cy="161192"/>
    <xdr:sp macro="" textlink="">
      <xdr:nvSpPr>
        <xdr:cNvPr id="24" name="AutoShape 1" descr="https://mpc.mer-link.co.cr/PresolicitudesCatalogo/">
          <a:extLst>
            <a:ext uri="{FF2B5EF4-FFF2-40B4-BE49-F238E27FC236}">
              <a16:creationId xmlns:a16="http://schemas.microsoft.com/office/drawing/2014/main" id="{85E38BE1-FEED-49CF-AD70-1810DD8BE8DE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360420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222</xdr:row>
      <xdr:rowOff>0</xdr:rowOff>
    </xdr:from>
    <xdr:ext cx="305532" cy="161192"/>
    <xdr:sp macro="" textlink="">
      <xdr:nvSpPr>
        <xdr:cNvPr id="25" name="AutoShape 1" descr="https://mpc.mer-link.co.cr/PresolicitudesCatalogo/">
          <a:extLst>
            <a:ext uri="{FF2B5EF4-FFF2-40B4-BE49-F238E27FC236}">
              <a16:creationId xmlns:a16="http://schemas.microsoft.com/office/drawing/2014/main" id="{00B99722-960B-4CEA-9F40-CF1BCE41B277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360420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222</xdr:row>
      <xdr:rowOff>0</xdr:rowOff>
    </xdr:from>
    <xdr:ext cx="305532" cy="161192"/>
    <xdr:sp macro="" textlink="">
      <xdr:nvSpPr>
        <xdr:cNvPr id="26" name="AutoShape 1" descr="https://mpc.mer-link.co.cr/PresolicitudesCatalogo/">
          <a:extLst>
            <a:ext uri="{FF2B5EF4-FFF2-40B4-BE49-F238E27FC236}">
              <a16:creationId xmlns:a16="http://schemas.microsoft.com/office/drawing/2014/main" id="{83D99D91-637B-4B38-834D-813FFF9E8517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360420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222</xdr:row>
      <xdr:rowOff>0</xdr:rowOff>
    </xdr:from>
    <xdr:ext cx="305532" cy="161192"/>
    <xdr:sp macro="" textlink="">
      <xdr:nvSpPr>
        <xdr:cNvPr id="27" name="AutoShape 1" descr="https://mpc.mer-link.co.cr/PresolicitudesCatalogo/">
          <a:extLst>
            <a:ext uri="{FF2B5EF4-FFF2-40B4-BE49-F238E27FC236}">
              <a16:creationId xmlns:a16="http://schemas.microsoft.com/office/drawing/2014/main" id="{0391D364-B1B0-4980-B3DC-56ECD91F4779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360420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222</xdr:row>
      <xdr:rowOff>0</xdr:rowOff>
    </xdr:from>
    <xdr:ext cx="305532" cy="161192"/>
    <xdr:sp macro="" textlink="">
      <xdr:nvSpPr>
        <xdr:cNvPr id="28" name="AutoShape 1" descr="https://mpc.mer-link.co.cr/PresolicitudesCatalogo/">
          <a:extLst>
            <a:ext uri="{FF2B5EF4-FFF2-40B4-BE49-F238E27FC236}">
              <a16:creationId xmlns:a16="http://schemas.microsoft.com/office/drawing/2014/main" id="{AB583EC2-02D2-4CD6-A79E-16F406095C8E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360420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222</xdr:row>
      <xdr:rowOff>0</xdr:rowOff>
    </xdr:from>
    <xdr:ext cx="305532" cy="161192"/>
    <xdr:sp macro="" textlink="">
      <xdr:nvSpPr>
        <xdr:cNvPr id="29" name="AutoShape 1" descr="https://mpc.mer-link.co.cr/PresolicitudesCatalogo/">
          <a:extLst>
            <a:ext uri="{FF2B5EF4-FFF2-40B4-BE49-F238E27FC236}">
              <a16:creationId xmlns:a16="http://schemas.microsoft.com/office/drawing/2014/main" id="{931B0C40-FFDB-4465-B68A-4D67E58D84D8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360420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222</xdr:row>
      <xdr:rowOff>0</xdr:rowOff>
    </xdr:from>
    <xdr:ext cx="305532" cy="161192"/>
    <xdr:sp macro="" textlink="">
      <xdr:nvSpPr>
        <xdr:cNvPr id="30" name="AutoShape 1" descr="https://mpc.mer-link.co.cr/PresolicitudesCatalogo/">
          <a:extLst>
            <a:ext uri="{FF2B5EF4-FFF2-40B4-BE49-F238E27FC236}">
              <a16:creationId xmlns:a16="http://schemas.microsoft.com/office/drawing/2014/main" id="{529BFC5C-CC60-421D-A119-DFCC3ACDE81A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360420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222</xdr:row>
      <xdr:rowOff>0</xdr:rowOff>
    </xdr:from>
    <xdr:ext cx="305532" cy="161192"/>
    <xdr:sp macro="" textlink="">
      <xdr:nvSpPr>
        <xdr:cNvPr id="31" name="AutoShape 1" descr="https://mpc.mer-link.co.cr/PresolicitudesCatalogo/">
          <a:extLst>
            <a:ext uri="{FF2B5EF4-FFF2-40B4-BE49-F238E27FC236}">
              <a16:creationId xmlns:a16="http://schemas.microsoft.com/office/drawing/2014/main" id="{2FD4C7E9-B5FF-424E-872F-F2B95C04615E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360420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222</xdr:row>
      <xdr:rowOff>0</xdr:rowOff>
    </xdr:from>
    <xdr:ext cx="305532" cy="161192"/>
    <xdr:sp macro="" textlink="">
      <xdr:nvSpPr>
        <xdr:cNvPr id="32" name="AutoShape 1" descr="https://mpc.mer-link.co.cr/PresolicitudesCatalogo/">
          <a:extLst>
            <a:ext uri="{FF2B5EF4-FFF2-40B4-BE49-F238E27FC236}">
              <a16:creationId xmlns:a16="http://schemas.microsoft.com/office/drawing/2014/main" id="{9598BC92-82F4-4799-BDF0-4E771BDCEB67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360420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222</xdr:row>
      <xdr:rowOff>0</xdr:rowOff>
    </xdr:from>
    <xdr:ext cx="305532" cy="161192"/>
    <xdr:sp macro="" textlink="">
      <xdr:nvSpPr>
        <xdr:cNvPr id="33" name="AutoShape 1" descr="https://mpc.mer-link.co.cr/PresolicitudesCatalogo/">
          <a:extLst>
            <a:ext uri="{FF2B5EF4-FFF2-40B4-BE49-F238E27FC236}">
              <a16:creationId xmlns:a16="http://schemas.microsoft.com/office/drawing/2014/main" id="{99BA6EFC-4B17-42BC-A6F0-34F6FF158132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360420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222</xdr:row>
      <xdr:rowOff>0</xdr:rowOff>
    </xdr:from>
    <xdr:ext cx="305532" cy="161192"/>
    <xdr:sp macro="" textlink="">
      <xdr:nvSpPr>
        <xdr:cNvPr id="34" name="AutoShape 1" descr="https://mpc.mer-link.co.cr/PresolicitudesCatalogo/">
          <a:extLst>
            <a:ext uri="{FF2B5EF4-FFF2-40B4-BE49-F238E27FC236}">
              <a16:creationId xmlns:a16="http://schemas.microsoft.com/office/drawing/2014/main" id="{40778D4D-D4DB-4912-B4AF-5D52758B48CA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360420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222</xdr:row>
      <xdr:rowOff>0</xdr:rowOff>
    </xdr:from>
    <xdr:ext cx="305532" cy="161192"/>
    <xdr:sp macro="" textlink="">
      <xdr:nvSpPr>
        <xdr:cNvPr id="35" name="AutoShape 1" descr="https://mpc.mer-link.co.cr/PresolicitudesCatalogo/">
          <a:extLst>
            <a:ext uri="{FF2B5EF4-FFF2-40B4-BE49-F238E27FC236}">
              <a16:creationId xmlns:a16="http://schemas.microsoft.com/office/drawing/2014/main" id="{6788B409-322A-4C2F-B0C2-E30178415F1E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360420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222</xdr:row>
      <xdr:rowOff>0</xdr:rowOff>
    </xdr:from>
    <xdr:ext cx="305532" cy="161192"/>
    <xdr:sp macro="" textlink="">
      <xdr:nvSpPr>
        <xdr:cNvPr id="36" name="AutoShape 1" descr="https://mpc.mer-link.co.cr/PresolicitudesCatalogo/">
          <a:extLst>
            <a:ext uri="{FF2B5EF4-FFF2-40B4-BE49-F238E27FC236}">
              <a16:creationId xmlns:a16="http://schemas.microsoft.com/office/drawing/2014/main" id="{F5EDD2DB-DC04-4E6B-8BFE-F8DAE7287DEA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360420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222</xdr:row>
      <xdr:rowOff>0</xdr:rowOff>
    </xdr:from>
    <xdr:ext cx="305532" cy="161192"/>
    <xdr:sp macro="" textlink="">
      <xdr:nvSpPr>
        <xdr:cNvPr id="37" name="AutoShape 1" descr="https://mpc.mer-link.co.cr/PresolicitudesCatalogo/">
          <a:extLst>
            <a:ext uri="{FF2B5EF4-FFF2-40B4-BE49-F238E27FC236}">
              <a16:creationId xmlns:a16="http://schemas.microsoft.com/office/drawing/2014/main" id="{8FF5D5D2-D1F3-4AC3-AEAD-9501B0501389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360420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222</xdr:row>
      <xdr:rowOff>0</xdr:rowOff>
    </xdr:from>
    <xdr:ext cx="305532" cy="161192"/>
    <xdr:sp macro="" textlink="">
      <xdr:nvSpPr>
        <xdr:cNvPr id="38" name="AutoShape 1" descr="https://mpc.mer-link.co.cr/PresolicitudesCatalogo/">
          <a:extLst>
            <a:ext uri="{FF2B5EF4-FFF2-40B4-BE49-F238E27FC236}">
              <a16:creationId xmlns:a16="http://schemas.microsoft.com/office/drawing/2014/main" id="{4C78245D-5AA2-4C1A-8DBD-779D238B6CC6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360420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222</xdr:row>
      <xdr:rowOff>0</xdr:rowOff>
    </xdr:from>
    <xdr:ext cx="305532" cy="161192"/>
    <xdr:sp macro="" textlink="">
      <xdr:nvSpPr>
        <xdr:cNvPr id="39" name="AutoShape 1" descr="https://mpc.mer-link.co.cr/PresolicitudesCatalogo/">
          <a:extLst>
            <a:ext uri="{FF2B5EF4-FFF2-40B4-BE49-F238E27FC236}">
              <a16:creationId xmlns:a16="http://schemas.microsoft.com/office/drawing/2014/main" id="{4EC2467F-58E9-4B8A-B771-8F493ECA148B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360420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222</xdr:row>
      <xdr:rowOff>0</xdr:rowOff>
    </xdr:from>
    <xdr:ext cx="305532" cy="161192"/>
    <xdr:sp macro="" textlink="">
      <xdr:nvSpPr>
        <xdr:cNvPr id="40" name="AutoShape 1" descr="https://mpc.mer-link.co.cr/PresolicitudesCatalogo/">
          <a:extLst>
            <a:ext uri="{FF2B5EF4-FFF2-40B4-BE49-F238E27FC236}">
              <a16:creationId xmlns:a16="http://schemas.microsoft.com/office/drawing/2014/main" id="{2EA34D7E-3CF5-4D67-A254-CA88229216CF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360420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222</xdr:row>
      <xdr:rowOff>0</xdr:rowOff>
    </xdr:from>
    <xdr:ext cx="305532" cy="161192"/>
    <xdr:sp macro="" textlink="">
      <xdr:nvSpPr>
        <xdr:cNvPr id="41" name="AutoShape 1" descr="https://mpc.mer-link.co.cr/PresolicitudesCatalogo/">
          <a:extLst>
            <a:ext uri="{FF2B5EF4-FFF2-40B4-BE49-F238E27FC236}">
              <a16:creationId xmlns:a16="http://schemas.microsoft.com/office/drawing/2014/main" id="{3814FF8A-4C3C-443E-8009-0B81D252A85F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360420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222</xdr:row>
      <xdr:rowOff>0</xdr:rowOff>
    </xdr:from>
    <xdr:ext cx="305532" cy="161192"/>
    <xdr:sp macro="" textlink="">
      <xdr:nvSpPr>
        <xdr:cNvPr id="42" name="AutoShape 1" descr="https://mpc.mer-link.co.cr/PresolicitudesCatalogo/">
          <a:extLst>
            <a:ext uri="{FF2B5EF4-FFF2-40B4-BE49-F238E27FC236}">
              <a16:creationId xmlns:a16="http://schemas.microsoft.com/office/drawing/2014/main" id="{1F20FF69-9FCD-44AE-97D7-01C3C80CE66D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360420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222</xdr:row>
      <xdr:rowOff>0</xdr:rowOff>
    </xdr:from>
    <xdr:ext cx="305532" cy="161192"/>
    <xdr:sp macro="" textlink="">
      <xdr:nvSpPr>
        <xdr:cNvPr id="43" name="AutoShape 1" descr="https://mpc.mer-link.co.cr/PresolicitudesCatalogo/">
          <a:extLst>
            <a:ext uri="{FF2B5EF4-FFF2-40B4-BE49-F238E27FC236}">
              <a16:creationId xmlns:a16="http://schemas.microsoft.com/office/drawing/2014/main" id="{C43C3C1C-6205-4A80-A210-8FA31CD4C14F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360420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222</xdr:row>
      <xdr:rowOff>0</xdr:rowOff>
    </xdr:from>
    <xdr:ext cx="305532" cy="161192"/>
    <xdr:sp macro="" textlink="">
      <xdr:nvSpPr>
        <xdr:cNvPr id="44" name="AutoShape 1" descr="https://mpc.mer-link.co.cr/PresolicitudesCatalogo/">
          <a:extLst>
            <a:ext uri="{FF2B5EF4-FFF2-40B4-BE49-F238E27FC236}">
              <a16:creationId xmlns:a16="http://schemas.microsoft.com/office/drawing/2014/main" id="{FAB3F345-823E-45DA-9617-7B1E3C150976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360420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222</xdr:row>
      <xdr:rowOff>0</xdr:rowOff>
    </xdr:from>
    <xdr:ext cx="305532" cy="161192"/>
    <xdr:sp macro="" textlink="">
      <xdr:nvSpPr>
        <xdr:cNvPr id="45" name="AutoShape 1" descr="https://mpc.mer-link.co.cr/PresolicitudesCatalogo/">
          <a:extLst>
            <a:ext uri="{FF2B5EF4-FFF2-40B4-BE49-F238E27FC236}">
              <a16:creationId xmlns:a16="http://schemas.microsoft.com/office/drawing/2014/main" id="{C8D82021-76F8-4B0A-B3E4-B570C0B100D1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360420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222</xdr:row>
      <xdr:rowOff>0</xdr:rowOff>
    </xdr:from>
    <xdr:ext cx="305532" cy="161192"/>
    <xdr:sp macro="" textlink="">
      <xdr:nvSpPr>
        <xdr:cNvPr id="46" name="AutoShape 1" descr="https://mpc.mer-link.co.cr/PresolicitudesCatalogo/">
          <a:extLst>
            <a:ext uri="{FF2B5EF4-FFF2-40B4-BE49-F238E27FC236}">
              <a16:creationId xmlns:a16="http://schemas.microsoft.com/office/drawing/2014/main" id="{1CC50D8E-CF5E-4FA4-80AC-AC3342D285BB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360420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222</xdr:row>
      <xdr:rowOff>0</xdr:rowOff>
    </xdr:from>
    <xdr:ext cx="305532" cy="161192"/>
    <xdr:sp macro="" textlink="">
      <xdr:nvSpPr>
        <xdr:cNvPr id="47" name="AutoShape 1" descr="https://mpc.mer-link.co.cr/PresolicitudesCatalogo/">
          <a:extLst>
            <a:ext uri="{FF2B5EF4-FFF2-40B4-BE49-F238E27FC236}">
              <a16:creationId xmlns:a16="http://schemas.microsoft.com/office/drawing/2014/main" id="{DD03E85C-FDD4-47EE-BC57-5D3DB8317FE9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360420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222</xdr:row>
      <xdr:rowOff>0</xdr:rowOff>
    </xdr:from>
    <xdr:ext cx="305532" cy="161192"/>
    <xdr:sp macro="" textlink="">
      <xdr:nvSpPr>
        <xdr:cNvPr id="48" name="AutoShape 1" descr="https://mpc.mer-link.co.cr/PresolicitudesCatalogo/">
          <a:extLst>
            <a:ext uri="{FF2B5EF4-FFF2-40B4-BE49-F238E27FC236}">
              <a16:creationId xmlns:a16="http://schemas.microsoft.com/office/drawing/2014/main" id="{12894316-542D-4E72-AD90-2730118E84FF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360420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222</xdr:row>
      <xdr:rowOff>0</xdr:rowOff>
    </xdr:from>
    <xdr:ext cx="305532" cy="161192"/>
    <xdr:sp macro="" textlink="">
      <xdr:nvSpPr>
        <xdr:cNvPr id="49" name="AutoShape 1" descr="https://mpc.mer-link.co.cr/PresolicitudesCatalogo/">
          <a:extLst>
            <a:ext uri="{FF2B5EF4-FFF2-40B4-BE49-F238E27FC236}">
              <a16:creationId xmlns:a16="http://schemas.microsoft.com/office/drawing/2014/main" id="{69FD0AC2-CACE-450E-9D37-870EEFDA072D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360420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222</xdr:row>
      <xdr:rowOff>0</xdr:rowOff>
    </xdr:from>
    <xdr:ext cx="305532" cy="161192"/>
    <xdr:sp macro="" textlink="">
      <xdr:nvSpPr>
        <xdr:cNvPr id="50" name="AutoShape 1" descr="https://mpc.mer-link.co.cr/PresolicitudesCatalogo/">
          <a:extLst>
            <a:ext uri="{FF2B5EF4-FFF2-40B4-BE49-F238E27FC236}">
              <a16:creationId xmlns:a16="http://schemas.microsoft.com/office/drawing/2014/main" id="{2951DD42-635F-4E1F-A21E-C4C7FF3474CD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360420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222</xdr:row>
      <xdr:rowOff>0</xdr:rowOff>
    </xdr:from>
    <xdr:ext cx="305532" cy="161192"/>
    <xdr:sp macro="" textlink="">
      <xdr:nvSpPr>
        <xdr:cNvPr id="51" name="AutoShape 1" descr="https://mpc.mer-link.co.cr/PresolicitudesCatalogo/">
          <a:extLst>
            <a:ext uri="{FF2B5EF4-FFF2-40B4-BE49-F238E27FC236}">
              <a16:creationId xmlns:a16="http://schemas.microsoft.com/office/drawing/2014/main" id="{BCBFAD22-4DF4-4EE0-9B47-8F58BDEA1564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360420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222</xdr:row>
      <xdr:rowOff>0</xdr:rowOff>
    </xdr:from>
    <xdr:ext cx="305532" cy="161192"/>
    <xdr:sp macro="" textlink="">
      <xdr:nvSpPr>
        <xdr:cNvPr id="52" name="AutoShape 1" descr="https://mpc.mer-link.co.cr/PresolicitudesCatalogo/">
          <a:extLst>
            <a:ext uri="{FF2B5EF4-FFF2-40B4-BE49-F238E27FC236}">
              <a16:creationId xmlns:a16="http://schemas.microsoft.com/office/drawing/2014/main" id="{D22ABC47-303F-4F20-9802-CAC508E03A66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360420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222</xdr:row>
      <xdr:rowOff>0</xdr:rowOff>
    </xdr:from>
    <xdr:ext cx="305532" cy="161192"/>
    <xdr:sp macro="" textlink="">
      <xdr:nvSpPr>
        <xdr:cNvPr id="53" name="AutoShape 1" descr="https://mpc.mer-link.co.cr/PresolicitudesCatalogo/">
          <a:extLst>
            <a:ext uri="{FF2B5EF4-FFF2-40B4-BE49-F238E27FC236}">
              <a16:creationId xmlns:a16="http://schemas.microsoft.com/office/drawing/2014/main" id="{074439C3-A165-43E3-AF6A-9A0E1E93C5AB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360420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222</xdr:row>
      <xdr:rowOff>0</xdr:rowOff>
    </xdr:from>
    <xdr:ext cx="305532" cy="161192"/>
    <xdr:sp macro="" textlink="">
      <xdr:nvSpPr>
        <xdr:cNvPr id="54" name="AutoShape 1" descr="https://mpc.mer-link.co.cr/PresolicitudesCatalogo/">
          <a:extLst>
            <a:ext uri="{FF2B5EF4-FFF2-40B4-BE49-F238E27FC236}">
              <a16:creationId xmlns:a16="http://schemas.microsoft.com/office/drawing/2014/main" id="{A2ADA221-36BD-4243-9245-109E3E6A435A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360420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222</xdr:row>
      <xdr:rowOff>0</xdr:rowOff>
    </xdr:from>
    <xdr:ext cx="305532" cy="161192"/>
    <xdr:sp macro="" textlink="">
      <xdr:nvSpPr>
        <xdr:cNvPr id="55" name="AutoShape 1" descr="https://mpc.mer-link.co.cr/PresolicitudesCatalogo/">
          <a:extLst>
            <a:ext uri="{FF2B5EF4-FFF2-40B4-BE49-F238E27FC236}">
              <a16:creationId xmlns:a16="http://schemas.microsoft.com/office/drawing/2014/main" id="{6F845AA3-5816-488B-A036-D71D7B8DD326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360420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222</xdr:row>
      <xdr:rowOff>0</xdr:rowOff>
    </xdr:from>
    <xdr:ext cx="305532" cy="161192"/>
    <xdr:sp macro="" textlink="">
      <xdr:nvSpPr>
        <xdr:cNvPr id="56" name="AutoShape 1" descr="https://mpc.mer-link.co.cr/PresolicitudesCatalogo/">
          <a:extLst>
            <a:ext uri="{FF2B5EF4-FFF2-40B4-BE49-F238E27FC236}">
              <a16:creationId xmlns:a16="http://schemas.microsoft.com/office/drawing/2014/main" id="{3923D97E-894C-417D-B1A3-2082F74BE96F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360420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222</xdr:row>
      <xdr:rowOff>0</xdr:rowOff>
    </xdr:from>
    <xdr:ext cx="305532" cy="161192"/>
    <xdr:sp macro="" textlink="">
      <xdr:nvSpPr>
        <xdr:cNvPr id="57" name="AutoShape 1" descr="https://mpc.mer-link.co.cr/PresolicitudesCatalogo/">
          <a:extLst>
            <a:ext uri="{FF2B5EF4-FFF2-40B4-BE49-F238E27FC236}">
              <a16:creationId xmlns:a16="http://schemas.microsoft.com/office/drawing/2014/main" id="{10A946CF-1A65-4147-A066-8EE02F15284C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360420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222</xdr:row>
      <xdr:rowOff>0</xdr:rowOff>
    </xdr:from>
    <xdr:ext cx="305532" cy="161192"/>
    <xdr:sp macro="" textlink="">
      <xdr:nvSpPr>
        <xdr:cNvPr id="58" name="AutoShape 1" descr="https://mpc.mer-link.co.cr/PresolicitudesCatalogo/">
          <a:extLst>
            <a:ext uri="{FF2B5EF4-FFF2-40B4-BE49-F238E27FC236}">
              <a16:creationId xmlns:a16="http://schemas.microsoft.com/office/drawing/2014/main" id="{BBAB6B86-F61A-4E56-9D67-C61C5D405846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360420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222</xdr:row>
      <xdr:rowOff>0</xdr:rowOff>
    </xdr:from>
    <xdr:ext cx="305532" cy="161192"/>
    <xdr:sp macro="" textlink="">
      <xdr:nvSpPr>
        <xdr:cNvPr id="59" name="AutoShape 1" descr="https://mpc.mer-link.co.cr/PresolicitudesCatalogo/">
          <a:extLst>
            <a:ext uri="{FF2B5EF4-FFF2-40B4-BE49-F238E27FC236}">
              <a16:creationId xmlns:a16="http://schemas.microsoft.com/office/drawing/2014/main" id="{0EF3BB21-EA4E-4764-BDD7-A74A98336FCD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360420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222</xdr:row>
      <xdr:rowOff>0</xdr:rowOff>
    </xdr:from>
    <xdr:ext cx="305532" cy="161192"/>
    <xdr:sp macro="" textlink="">
      <xdr:nvSpPr>
        <xdr:cNvPr id="60" name="AutoShape 1" descr="https://mpc.mer-link.co.cr/PresolicitudesCatalogo/">
          <a:extLst>
            <a:ext uri="{FF2B5EF4-FFF2-40B4-BE49-F238E27FC236}">
              <a16:creationId xmlns:a16="http://schemas.microsoft.com/office/drawing/2014/main" id="{9E70422A-13C3-422C-AE95-9968BAFCA006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360420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222</xdr:row>
      <xdr:rowOff>0</xdr:rowOff>
    </xdr:from>
    <xdr:ext cx="305532" cy="161192"/>
    <xdr:sp macro="" textlink="">
      <xdr:nvSpPr>
        <xdr:cNvPr id="61" name="AutoShape 1" descr="https://mpc.mer-link.co.cr/PresolicitudesCatalogo/">
          <a:extLst>
            <a:ext uri="{FF2B5EF4-FFF2-40B4-BE49-F238E27FC236}">
              <a16:creationId xmlns:a16="http://schemas.microsoft.com/office/drawing/2014/main" id="{CB4A05AB-C2D9-4B08-9D7F-8C2BA45574D9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360420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222</xdr:row>
      <xdr:rowOff>0</xdr:rowOff>
    </xdr:from>
    <xdr:ext cx="305532" cy="161192"/>
    <xdr:sp macro="" textlink="">
      <xdr:nvSpPr>
        <xdr:cNvPr id="62" name="AutoShape 1" descr="https://mpc.mer-link.co.cr/PresolicitudesCatalogo/">
          <a:extLst>
            <a:ext uri="{FF2B5EF4-FFF2-40B4-BE49-F238E27FC236}">
              <a16:creationId xmlns:a16="http://schemas.microsoft.com/office/drawing/2014/main" id="{34049A69-B9C7-49A2-B6A5-35E748B2481E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360420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222</xdr:row>
      <xdr:rowOff>0</xdr:rowOff>
    </xdr:from>
    <xdr:ext cx="305532" cy="161192"/>
    <xdr:sp macro="" textlink="">
      <xdr:nvSpPr>
        <xdr:cNvPr id="63" name="AutoShape 1" descr="https://mpc.mer-link.co.cr/PresolicitudesCatalogo/">
          <a:extLst>
            <a:ext uri="{FF2B5EF4-FFF2-40B4-BE49-F238E27FC236}">
              <a16:creationId xmlns:a16="http://schemas.microsoft.com/office/drawing/2014/main" id="{38B358D8-1164-47EB-9123-2036DB282F12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360420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222</xdr:row>
      <xdr:rowOff>0</xdr:rowOff>
    </xdr:from>
    <xdr:ext cx="305532" cy="161192"/>
    <xdr:sp macro="" textlink="">
      <xdr:nvSpPr>
        <xdr:cNvPr id="64" name="AutoShape 1" descr="https://mpc.mer-link.co.cr/PresolicitudesCatalogo/">
          <a:extLst>
            <a:ext uri="{FF2B5EF4-FFF2-40B4-BE49-F238E27FC236}">
              <a16:creationId xmlns:a16="http://schemas.microsoft.com/office/drawing/2014/main" id="{40BD3DFD-A1F2-434A-BD6A-3C28177FB607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360420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222</xdr:row>
      <xdr:rowOff>0</xdr:rowOff>
    </xdr:from>
    <xdr:ext cx="305532" cy="161192"/>
    <xdr:sp macro="" textlink="">
      <xdr:nvSpPr>
        <xdr:cNvPr id="65" name="AutoShape 1" descr="https://mpc.mer-link.co.cr/PresolicitudesCatalogo/">
          <a:extLst>
            <a:ext uri="{FF2B5EF4-FFF2-40B4-BE49-F238E27FC236}">
              <a16:creationId xmlns:a16="http://schemas.microsoft.com/office/drawing/2014/main" id="{75E7A473-11FA-40DA-96D5-1129B77DB640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360420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222</xdr:row>
      <xdr:rowOff>0</xdr:rowOff>
    </xdr:from>
    <xdr:ext cx="305532" cy="161192"/>
    <xdr:sp macro="" textlink="">
      <xdr:nvSpPr>
        <xdr:cNvPr id="66" name="AutoShape 1" descr="https://mpc.mer-link.co.cr/PresolicitudesCatalogo/">
          <a:extLst>
            <a:ext uri="{FF2B5EF4-FFF2-40B4-BE49-F238E27FC236}">
              <a16:creationId xmlns:a16="http://schemas.microsoft.com/office/drawing/2014/main" id="{E3C0CDA9-D4D7-4167-9F9F-BFEA92317A58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360420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222</xdr:row>
      <xdr:rowOff>0</xdr:rowOff>
    </xdr:from>
    <xdr:ext cx="305532" cy="161192"/>
    <xdr:sp macro="" textlink="">
      <xdr:nvSpPr>
        <xdr:cNvPr id="67" name="AutoShape 1" descr="https://mpc.mer-link.co.cr/PresolicitudesCatalogo/">
          <a:extLst>
            <a:ext uri="{FF2B5EF4-FFF2-40B4-BE49-F238E27FC236}">
              <a16:creationId xmlns:a16="http://schemas.microsoft.com/office/drawing/2014/main" id="{E37CA4E0-5F27-44F5-B491-996FD3CCDDC5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360420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222</xdr:row>
      <xdr:rowOff>0</xdr:rowOff>
    </xdr:from>
    <xdr:ext cx="305532" cy="161192"/>
    <xdr:sp macro="" textlink="">
      <xdr:nvSpPr>
        <xdr:cNvPr id="68" name="AutoShape 1" descr="https://mpc.mer-link.co.cr/PresolicitudesCatalogo/">
          <a:extLst>
            <a:ext uri="{FF2B5EF4-FFF2-40B4-BE49-F238E27FC236}">
              <a16:creationId xmlns:a16="http://schemas.microsoft.com/office/drawing/2014/main" id="{3E6C3423-E350-46DA-AFBF-286ACFAEB882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360420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222</xdr:row>
      <xdr:rowOff>0</xdr:rowOff>
    </xdr:from>
    <xdr:ext cx="305532" cy="161192"/>
    <xdr:sp macro="" textlink="">
      <xdr:nvSpPr>
        <xdr:cNvPr id="69" name="AutoShape 1" descr="https://mpc.mer-link.co.cr/PresolicitudesCatalogo/">
          <a:extLst>
            <a:ext uri="{FF2B5EF4-FFF2-40B4-BE49-F238E27FC236}">
              <a16:creationId xmlns:a16="http://schemas.microsoft.com/office/drawing/2014/main" id="{71C2A01B-7015-4EF4-9E2D-B4A07887F52D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360420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222</xdr:row>
      <xdr:rowOff>0</xdr:rowOff>
    </xdr:from>
    <xdr:ext cx="305532" cy="161192"/>
    <xdr:sp macro="" textlink="">
      <xdr:nvSpPr>
        <xdr:cNvPr id="70" name="AutoShape 1" descr="https://mpc.mer-link.co.cr/PresolicitudesCatalogo/">
          <a:extLst>
            <a:ext uri="{FF2B5EF4-FFF2-40B4-BE49-F238E27FC236}">
              <a16:creationId xmlns:a16="http://schemas.microsoft.com/office/drawing/2014/main" id="{C44425F0-F71C-486C-860A-440E68C9B1A2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360420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222</xdr:row>
      <xdr:rowOff>0</xdr:rowOff>
    </xdr:from>
    <xdr:ext cx="305532" cy="161192"/>
    <xdr:sp macro="" textlink="">
      <xdr:nvSpPr>
        <xdr:cNvPr id="71" name="AutoShape 1" descr="https://mpc.mer-link.co.cr/PresolicitudesCatalogo/">
          <a:extLst>
            <a:ext uri="{FF2B5EF4-FFF2-40B4-BE49-F238E27FC236}">
              <a16:creationId xmlns:a16="http://schemas.microsoft.com/office/drawing/2014/main" id="{B1A84B92-37A5-4786-9023-8B80426F907E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360420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222</xdr:row>
      <xdr:rowOff>0</xdr:rowOff>
    </xdr:from>
    <xdr:ext cx="305532" cy="161192"/>
    <xdr:sp macro="" textlink="">
      <xdr:nvSpPr>
        <xdr:cNvPr id="72" name="AutoShape 1" descr="https://mpc.mer-link.co.cr/PresolicitudesCatalogo/">
          <a:extLst>
            <a:ext uri="{FF2B5EF4-FFF2-40B4-BE49-F238E27FC236}">
              <a16:creationId xmlns:a16="http://schemas.microsoft.com/office/drawing/2014/main" id="{26F18F85-59B3-4639-BCCF-B63FFF93B825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360420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222</xdr:row>
      <xdr:rowOff>0</xdr:rowOff>
    </xdr:from>
    <xdr:ext cx="305532" cy="161192"/>
    <xdr:sp macro="" textlink="">
      <xdr:nvSpPr>
        <xdr:cNvPr id="73" name="AutoShape 1" descr="https://mpc.mer-link.co.cr/PresolicitudesCatalogo/">
          <a:extLst>
            <a:ext uri="{FF2B5EF4-FFF2-40B4-BE49-F238E27FC236}">
              <a16:creationId xmlns:a16="http://schemas.microsoft.com/office/drawing/2014/main" id="{7BBC3C47-066B-4A8F-90BB-F81875A303E3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360420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222</xdr:row>
      <xdr:rowOff>0</xdr:rowOff>
    </xdr:from>
    <xdr:ext cx="305532" cy="161192"/>
    <xdr:sp macro="" textlink="">
      <xdr:nvSpPr>
        <xdr:cNvPr id="74" name="AutoShape 1" descr="https://mpc.mer-link.co.cr/PresolicitudesCatalogo/">
          <a:extLst>
            <a:ext uri="{FF2B5EF4-FFF2-40B4-BE49-F238E27FC236}">
              <a16:creationId xmlns:a16="http://schemas.microsoft.com/office/drawing/2014/main" id="{A66863B2-E3F9-4727-AF6D-FF70D13E0AE9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360420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222</xdr:row>
      <xdr:rowOff>0</xdr:rowOff>
    </xdr:from>
    <xdr:ext cx="305532" cy="161192"/>
    <xdr:sp macro="" textlink="">
      <xdr:nvSpPr>
        <xdr:cNvPr id="75" name="AutoShape 1" descr="https://mpc.mer-link.co.cr/PresolicitudesCatalogo/">
          <a:extLst>
            <a:ext uri="{FF2B5EF4-FFF2-40B4-BE49-F238E27FC236}">
              <a16:creationId xmlns:a16="http://schemas.microsoft.com/office/drawing/2014/main" id="{0C425BFD-F6B4-4A86-9BC6-F98688BCEA3A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360420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222</xdr:row>
      <xdr:rowOff>0</xdr:rowOff>
    </xdr:from>
    <xdr:ext cx="305532" cy="161192"/>
    <xdr:sp macro="" textlink="">
      <xdr:nvSpPr>
        <xdr:cNvPr id="76" name="AutoShape 1" descr="https://mpc.mer-link.co.cr/PresolicitudesCatalogo/">
          <a:extLst>
            <a:ext uri="{FF2B5EF4-FFF2-40B4-BE49-F238E27FC236}">
              <a16:creationId xmlns:a16="http://schemas.microsoft.com/office/drawing/2014/main" id="{EC6C8B20-7E00-40F6-B568-C033BDA50B20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360420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222</xdr:row>
      <xdr:rowOff>0</xdr:rowOff>
    </xdr:from>
    <xdr:ext cx="305532" cy="161192"/>
    <xdr:sp macro="" textlink="">
      <xdr:nvSpPr>
        <xdr:cNvPr id="77" name="AutoShape 1" descr="https://mpc.mer-link.co.cr/PresolicitudesCatalogo/">
          <a:extLst>
            <a:ext uri="{FF2B5EF4-FFF2-40B4-BE49-F238E27FC236}">
              <a16:creationId xmlns:a16="http://schemas.microsoft.com/office/drawing/2014/main" id="{36FD08A5-3EEF-458E-B2C9-45999C8C3587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360420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222</xdr:row>
      <xdr:rowOff>0</xdr:rowOff>
    </xdr:from>
    <xdr:ext cx="305532" cy="161192"/>
    <xdr:sp macro="" textlink="">
      <xdr:nvSpPr>
        <xdr:cNvPr id="78" name="AutoShape 1" descr="https://mpc.mer-link.co.cr/PresolicitudesCatalogo/">
          <a:extLst>
            <a:ext uri="{FF2B5EF4-FFF2-40B4-BE49-F238E27FC236}">
              <a16:creationId xmlns:a16="http://schemas.microsoft.com/office/drawing/2014/main" id="{863B2959-ACEB-4454-B174-FACA23568F7D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360420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222</xdr:row>
      <xdr:rowOff>0</xdr:rowOff>
    </xdr:from>
    <xdr:ext cx="305532" cy="161192"/>
    <xdr:sp macro="" textlink="">
      <xdr:nvSpPr>
        <xdr:cNvPr id="79" name="AutoShape 1" descr="https://mpc.mer-link.co.cr/PresolicitudesCatalogo/">
          <a:extLst>
            <a:ext uri="{FF2B5EF4-FFF2-40B4-BE49-F238E27FC236}">
              <a16:creationId xmlns:a16="http://schemas.microsoft.com/office/drawing/2014/main" id="{D40A678A-C92D-47A4-9290-BF0BB041AD15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360420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222</xdr:row>
      <xdr:rowOff>0</xdr:rowOff>
    </xdr:from>
    <xdr:ext cx="305532" cy="161192"/>
    <xdr:sp macro="" textlink="">
      <xdr:nvSpPr>
        <xdr:cNvPr id="80" name="AutoShape 1" descr="https://mpc.mer-link.co.cr/PresolicitudesCatalogo/">
          <a:extLst>
            <a:ext uri="{FF2B5EF4-FFF2-40B4-BE49-F238E27FC236}">
              <a16:creationId xmlns:a16="http://schemas.microsoft.com/office/drawing/2014/main" id="{DBFEE870-D3CF-43E2-93D8-26E34BECA539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360420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222</xdr:row>
      <xdr:rowOff>0</xdr:rowOff>
    </xdr:from>
    <xdr:ext cx="305532" cy="161192"/>
    <xdr:sp macro="" textlink="">
      <xdr:nvSpPr>
        <xdr:cNvPr id="81" name="AutoShape 1" descr="https://mpc.mer-link.co.cr/PresolicitudesCatalogo/">
          <a:extLst>
            <a:ext uri="{FF2B5EF4-FFF2-40B4-BE49-F238E27FC236}">
              <a16:creationId xmlns:a16="http://schemas.microsoft.com/office/drawing/2014/main" id="{2379CB3A-2995-41F4-9B34-94C74E964663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360420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222</xdr:row>
      <xdr:rowOff>0</xdr:rowOff>
    </xdr:from>
    <xdr:ext cx="305532" cy="161192"/>
    <xdr:sp macro="" textlink="">
      <xdr:nvSpPr>
        <xdr:cNvPr id="82" name="AutoShape 1" descr="https://mpc.mer-link.co.cr/PresolicitudesCatalogo/">
          <a:extLst>
            <a:ext uri="{FF2B5EF4-FFF2-40B4-BE49-F238E27FC236}">
              <a16:creationId xmlns:a16="http://schemas.microsoft.com/office/drawing/2014/main" id="{881A431C-FBF9-4EC4-B939-AD1EEAA0566B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360420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222</xdr:row>
      <xdr:rowOff>0</xdr:rowOff>
    </xdr:from>
    <xdr:ext cx="305532" cy="161192"/>
    <xdr:sp macro="" textlink="">
      <xdr:nvSpPr>
        <xdr:cNvPr id="83" name="AutoShape 1" descr="https://mpc.mer-link.co.cr/PresolicitudesCatalogo/">
          <a:extLst>
            <a:ext uri="{FF2B5EF4-FFF2-40B4-BE49-F238E27FC236}">
              <a16:creationId xmlns:a16="http://schemas.microsoft.com/office/drawing/2014/main" id="{D3A44731-4BB8-425A-9922-A9C711EBE96D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360420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222</xdr:row>
      <xdr:rowOff>0</xdr:rowOff>
    </xdr:from>
    <xdr:ext cx="305532" cy="161192"/>
    <xdr:sp macro="" textlink="">
      <xdr:nvSpPr>
        <xdr:cNvPr id="84" name="AutoShape 1" descr="https://mpc.mer-link.co.cr/PresolicitudesCatalogo/">
          <a:extLst>
            <a:ext uri="{FF2B5EF4-FFF2-40B4-BE49-F238E27FC236}">
              <a16:creationId xmlns:a16="http://schemas.microsoft.com/office/drawing/2014/main" id="{EA6AB631-22E1-4B77-A943-31E0398A8F08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360420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222</xdr:row>
      <xdr:rowOff>0</xdr:rowOff>
    </xdr:from>
    <xdr:ext cx="305532" cy="161192"/>
    <xdr:sp macro="" textlink="">
      <xdr:nvSpPr>
        <xdr:cNvPr id="85" name="AutoShape 1" descr="https://mpc.mer-link.co.cr/PresolicitudesCatalogo/">
          <a:extLst>
            <a:ext uri="{FF2B5EF4-FFF2-40B4-BE49-F238E27FC236}">
              <a16:creationId xmlns:a16="http://schemas.microsoft.com/office/drawing/2014/main" id="{7680C476-E502-4E94-B90D-08D0DBD28EF6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360420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222</xdr:row>
      <xdr:rowOff>0</xdr:rowOff>
    </xdr:from>
    <xdr:ext cx="305532" cy="161192"/>
    <xdr:sp macro="" textlink="">
      <xdr:nvSpPr>
        <xdr:cNvPr id="86" name="AutoShape 1" descr="https://mpc.mer-link.co.cr/PresolicitudesCatalogo/">
          <a:extLst>
            <a:ext uri="{FF2B5EF4-FFF2-40B4-BE49-F238E27FC236}">
              <a16:creationId xmlns:a16="http://schemas.microsoft.com/office/drawing/2014/main" id="{975B8E98-97BF-4AFB-BF4B-CE61A47D6D54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360420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222</xdr:row>
      <xdr:rowOff>0</xdr:rowOff>
    </xdr:from>
    <xdr:ext cx="305532" cy="161192"/>
    <xdr:sp macro="" textlink="">
      <xdr:nvSpPr>
        <xdr:cNvPr id="87" name="AutoShape 1" descr="https://mpc.mer-link.co.cr/PresolicitudesCatalogo/">
          <a:extLst>
            <a:ext uri="{FF2B5EF4-FFF2-40B4-BE49-F238E27FC236}">
              <a16:creationId xmlns:a16="http://schemas.microsoft.com/office/drawing/2014/main" id="{320CA525-4CA0-4A93-9137-E8A703FA17FF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360420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222</xdr:row>
      <xdr:rowOff>0</xdr:rowOff>
    </xdr:from>
    <xdr:ext cx="305532" cy="161192"/>
    <xdr:sp macro="" textlink="">
      <xdr:nvSpPr>
        <xdr:cNvPr id="88" name="AutoShape 1" descr="https://mpc.mer-link.co.cr/PresolicitudesCatalogo/">
          <a:extLst>
            <a:ext uri="{FF2B5EF4-FFF2-40B4-BE49-F238E27FC236}">
              <a16:creationId xmlns:a16="http://schemas.microsoft.com/office/drawing/2014/main" id="{CEFAC21F-36B1-4060-BDF9-FCB568AB78F9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360420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222</xdr:row>
      <xdr:rowOff>0</xdr:rowOff>
    </xdr:from>
    <xdr:ext cx="305532" cy="161192"/>
    <xdr:sp macro="" textlink="">
      <xdr:nvSpPr>
        <xdr:cNvPr id="89" name="AutoShape 1" descr="https://mpc.mer-link.co.cr/PresolicitudesCatalogo/">
          <a:extLst>
            <a:ext uri="{FF2B5EF4-FFF2-40B4-BE49-F238E27FC236}">
              <a16:creationId xmlns:a16="http://schemas.microsoft.com/office/drawing/2014/main" id="{E45F2307-EEE6-4AD9-9598-0DB9936B7EAF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360420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222</xdr:row>
      <xdr:rowOff>0</xdr:rowOff>
    </xdr:from>
    <xdr:ext cx="305532" cy="161192"/>
    <xdr:sp macro="" textlink="">
      <xdr:nvSpPr>
        <xdr:cNvPr id="90" name="AutoShape 1" descr="https://mpc.mer-link.co.cr/PresolicitudesCatalogo/">
          <a:extLst>
            <a:ext uri="{FF2B5EF4-FFF2-40B4-BE49-F238E27FC236}">
              <a16:creationId xmlns:a16="http://schemas.microsoft.com/office/drawing/2014/main" id="{1401C8F8-9976-4A02-99EE-284500DEC1F5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360420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222</xdr:row>
      <xdr:rowOff>0</xdr:rowOff>
    </xdr:from>
    <xdr:ext cx="305532" cy="161192"/>
    <xdr:sp macro="" textlink="">
      <xdr:nvSpPr>
        <xdr:cNvPr id="91" name="AutoShape 1" descr="https://mpc.mer-link.co.cr/PresolicitudesCatalogo/">
          <a:extLst>
            <a:ext uri="{FF2B5EF4-FFF2-40B4-BE49-F238E27FC236}">
              <a16:creationId xmlns:a16="http://schemas.microsoft.com/office/drawing/2014/main" id="{D4CE4017-DB6E-416E-A00A-98613C1B761D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360420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222</xdr:row>
      <xdr:rowOff>0</xdr:rowOff>
    </xdr:from>
    <xdr:ext cx="305532" cy="161192"/>
    <xdr:sp macro="" textlink="">
      <xdr:nvSpPr>
        <xdr:cNvPr id="92" name="AutoShape 1" descr="https://mpc.mer-link.co.cr/PresolicitudesCatalogo/">
          <a:extLst>
            <a:ext uri="{FF2B5EF4-FFF2-40B4-BE49-F238E27FC236}">
              <a16:creationId xmlns:a16="http://schemas.microsoft.com/office/drawing/2014/main" id="{93008889-968B-446C-B9FD-2981A49DE09B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360420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222</xdr:row>
      <xdr:rowOff>0</xdr:rowOff>
    </xdr:from>
    <xdr:ext cx="305532" cy="161192"/>
    <xdr:sp macro="" textlink="">
      <xdr:nvSpPr>
        <xdr:cNvPr id="93" name="AutoShape 1" descr="https://mpc.mer-link.co.cr/PresolicitudesCatalogo/">
          <a:extLst>
            <a:ext uri="{FF2B5EF4-FFF2-40B4-BE49-F238E27FC236}">
              <a16:creationId xmlns:a16="http://schemas.microsoft.com/office/drawing/2014/main" id="{E49782DA-900E-4369-9683-B2AF9487C8D3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360420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222</xdr:row>
      <xdr:rowOff>0</xdr:rowOff>
    </xdr:from>
    <xdr:ext cx="305532" cy="161192"/>
    <xdr:sp macro="" textlink="">
      <xdr:nvSpPr>
        <xdr:cNvPr id="94" name="AutoShape 1" descr="https://mpc.mer-link.co.cr/PresolicitudesCatalogo/">
          <a:extLst>
            <a:ext uri="{FF2B5EF4-FFF2-40B4-BE49-F238E27FC236}">
              <a16:creationId xmlns:a16="http://schemas.microsoft.com/office/drawing/2014/main" id="{249FF32F-D60F-4948-B6FA-754F6B03A2AF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360420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222</xdr:row>
      <xdr:rowOff>0</xdr:rowOff>
    </xdr:from>
    <xdr:ext cx="305532" cy="161192"/>
    <xdr:sp macro="" textlink="">
      <xdr:nvSpPr>
        <xdr:cNvPr id="95" name="AutoShape 1" descr="https://mpc.mer-link.co.cr/PresolicitudesCatalogo/">
          <a:extLst>
            <a:ext uri="{FF2B5EF4-FFF2-40B4-BE49-F238E27FC236}">
              <a16:creationId xmlns:a16="http://schemas.microsoft.com/office/drawing/2014/main" id="{DD986079-76F7-420E-B7B1-5C9284D019A3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360420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222</xdr:row>
      <xdr:rowOff>0</xdr:rowOff>
    </xdr:from>
    <xdr:ext cx="305532" cy="161192"/>
    <xdr:sp macro="" textlink="">
      <xdr:nvSpPr>
        <xdr:cNvPr id="96" name="AutoShape 1" descr="https://mpc.mer-link.co.cr/PresolicitudesCatalogo/">
          <a:extLst>
            <a:ext uri="{FF2B5EF4-FFF2-40B4-BE49-F238E27FC236}">
              <a16:creationId xmlns:a16="http://schemas.microsoft.com/office/drawing/2014/main" id="{276CC3DD-F7E5-4C6A-839C-1BCF4BED8901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360420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222</xdr:row>
      <xdr:rowOff>0</xdr:rowOff>
    </xdr:from>
    <xdr:ext cx="305532" cy="161192"/>
    <xdr:sp macro="" textlink="">
      <xdr:nvSpPr>
        <xdr:cNvPr id="97" name="AutoShape 1" descr="https://mpc.mer-link.co.cr/PresolicitudesCatalogo/">
          <a:extLst>
            <a:ext uri="{FF2B5EF4-FFF2-40B4-BE49-F238E27FC236}">
              <a16:creationId xmlns:a16="http://schemas.microsoft.com/office/drawing/2014/main" id="{7AAED49B-FCF9-4A39-8D97-7334C303686B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360420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222</xdr:row>
      <xdr:rowOff>0</xdr:rowOff>
    </xdr:from>
    <xdr:ext cx="305532" cy="161192"/>
    <xdr:sp macro="" textlink="">
      <xdr:nvSpPr>
        <xdr:cNvPr id="98" name="AutoShape 1" descr="https://mpc.mer-link.co.cr/PresolicitudesCatalogo/">
          <a:extLst>
            <a:ext uri="{FF2B5EF4-FFF2-40B4-BE49-F238E27FC236}">
              <a16:creationId xmlns:a16="http://schemas.microsoft.com/office/drawing/2014/main" id="{0ACF66AE-CF0B-48FE-8C24-992E01C6A474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360420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222</xdr:row>
      <xdr:rowOff>0</xdr:rowOff>
    </xdr:from>
    <xdr:ext cx="305532" cy="161192"/>
    <xdr:sp macro="" textlink="">
      <xdr:nvSpPr>
        <xdr:cNvPr id="99" name="AutoShape 1" descr="https://mpc.mer-link.co.cr/PresolicitudesCatalogo/">
          <a:extLst>
            <a:ext uri="{FF2B5EF4-FFF2-40B4-BE49-F238E27FC236}">
              <a16:creationId xmlns:a16="http://schemas.microsoft.com/office/drawing/2014/main" id="{361E2CF7-1111-4D41-8837-F3A0892ABF75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360420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222</xdr:row>
      <xdr:rowOff>0</xdr:rowOff>
    </xdr:from>
    <xdr:ext cx="305532" cy="161192"/>
    <xdr:sp macro="" textlink="">
      <xdr:nvSpPr>
        <xdr:cNvPr id="100" name="AutoShape 1" descr="https://mpc.mer-link.co.cr/PresolicitudesCatalogo/">
          <a:extLst>
            <a:ext uri="{FF2B5EF4-FFF2-40B4-BE49-F238E27FC236}">
              <a16:creationId xmlns:a16="http://schemas.microsoft.com/office/drawing/2014/main" id="{3F1DA640-E618-4CAA-BB83-AEE48FDD86D7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360420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222</xdr:row>
      <xdr:rowOff>0</xdr:rowOff>
    </xdr:from>
    <xdr:ext cx="305532" cy="161192"/>
    <xdr:sp macro="" textlink="">
      <xdr:nvSpPr>
        <xdr:cNvPr id="101" name="AutoShape 1" descr="https://mpc.mer-link.co.cr/PresolicitudesCatalogo/">
          <a:extLst>
            <a:ext uri="{FF2B5EF4-FFF2-40B4-BE49-F238E27FC236}">
              <a16:creationId xmlns:a16="http://schemas.microsoft.com/office/drawing/2014/main" id="{CA56105A-7C6D-4EBE-8D2D-2F17551AED5F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360420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222</xdr:row>
      <xdr:rowOff>0</xdr:rowOff>
    </xdr:from>
    <xdr:ext cx="305532" cy="161192"/>
    <xdr:sp macro="" textlink="">
      <xdr:nvSpPr>
        <xdr:cNvPr id="102" name="AutoShape 1" descr="https://mpc.mer-link.co.cr/PresolicitudesCatalogo/">
          <a:extLst>
            <a:ext uri="{FF2B5EF4-FFF2-40B4-BE49-F238E27FC236}">
              <a16:creationId xmlns:a16="http://schemas.microsoft.com/office/drawing/2014/main" id="{C3BD6202-7BFB-415F-8A88-086BD3ABD4EE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360420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222</xdr:row>
      <xdr:rowOff>0</xdr:rowOff>
    </xdr:from>
    <xdr:ext cx="305532" cy="161192"/>
    <xdr:sp macro="" textlink="">
      <xdr:nvSpPr>
        <xdr:cNvPr id="103" name="AutoShape 1" descr="https://mpc.mer-link.co.cr/PresolicitudesCatalogo/">
          <a:extLst>
            <a:ext uri="{FF2B5EF4-FFF2-40B4-BE49-F238E27FC236}">
              <a16:creationId xmlns:a16="http://schemas.microsoft.com/office/drawing/2014/main" id="{4BE6FA7D-FDEC-4100-8199-FCE692E00320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360420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222</xdr:row>
      <xdr:rowOff>0</xdr:rowOff>
    </xdr:from>
    <xdr:ext cx="305532" cy="161192"/>
    <xdr:sp macro="" textlink="">
      <xdr:nvSpPr>
        <xdr:cNvPr id="104" name="AutoShape 1" descr="https://mpc.mer-link.co.cr/PresolicitudesCatalogo/">
          <a:extLst>
            <a:ext uri="{FF2B5EF4-FFF2-40B4-BE49-F238E27FC236}">
              <a16:creationId xmlns:a16="http://schemas.microsoft.com/office/drawing/2014/main" id="{723867B4-73C2-4426-9331-1A168884FFEA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360420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222</xdr:row>
      <xdr:rowOff>0</xdr:rowOff>
    </xdr:from>
    <xdr:ext cx="305532" cy="161192"/>
    <xdr:sp macro="" textlink="">
      <xdr:nvSpPr>
        <xdr:cNvPr id="105" name="AutoShape 1" descr="https://mpc.mer-link.co.cr/PresolicitudesCatalogo/">
          <a:extLst>
            <a:ext uri="{FF2B5EF4-FFF2-40B4-BE49-F238E27FC236}">
              <a16:creationId xmlns:a16="http://schemas.microsoft.com/office/drawing/2014/main" id="{16475630-6C05-446B-883A-AA246E64F8AD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360420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222</xdr:row>
      <xdr:rowOff>0</xdr:rowOff>
    </xdr:from>
    <xdr:ext cx="305532" cy="161192"/>
    <xdr:sp macro="" textlink="">
      <xdr:nvSpPr>
        <xdr:cNvPr id="106" name="AutoShape 1" descr="https://mpc.mer-link.co.cr/PresolicitudesCatalogo/">
          <a:extLst>
            <a:ext uri="{FF2B5EF4-FFF2-40B4-BE49-F238E27FC236}">
              <a16:creationId xmlns:a16="http://schemas.microsoft.com/office/drawing/2014/main" id="{443A1C66-4B3A-4427-94EB-5FB7061583B2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360420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222</xdr:row>
      <xdr:rowOff>0</xdr:rowOff>
    </xdr:from>
    <xdr:ext cx="305532" cy="161192"/>
    <xdr:sp macro="" textlink="">
      <xdr:nvSpPr>
        <xdr:cNvPr id="107" name="AutoShape 1" descr="https://mpc.mer-link.co.cr/PresolicitudesCatalogo/">
          <a:extLst>
            <a:ext uri="{FF2B5EF4-FFF2-40B4-BE49-F238E27FC236}">
              <a16:creationId xmlns:a16="http://schemas.microsoft.com/office/drawing/2014/main" id="{A893A737-780F-443E-AA00-184F206DA658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360420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222</xdr:row>
      <xdr:rowOff>0</xdr:rowOff>
    </xdr:from>
    <xdr:ext cx="305532" cy="161192"/>
    <xdr:sp macro="" textlink="">
      <xdr:nvSpPr>
        <xdr:cNvPr id="108" name="AutoShape 1" descr="https://mpc.mer-link.co.cr/PresolicitudesCatalogo/">
          <a:extLst>
            <a:ext uri="{FF2B5EF4-FFF2-40B4-BE49-F238E27FC236}">
              <a16:creationId xmlns:a16="http://schemas.microsoft.com/office/drawing/2014/main" id="{A393F674-19DA-4E59-8BDB-B60CAC8BAD05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360420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222</xdr:row>
      <xdr:rowOff>0</xdr:rowOff>
    </xdr:from>
    <xdr:ext cx="305532" cy="161192"/>
    <xdr:sp macro="" textlink="">
      <xdr:nvSpPr>
        <xdr:cNvPr id="109" name="AutoShape 1" descr="https://mpc.mer-link.co.cr/PresolicitudesCatalogo/">
          <a:extLst>
            <a:ext uri="{FF2B5EF4-FFF2-40B4-BE49-F238E27FC236}">
              <a16:creationId xmlns:a16="http://schemas.microsoft.com/office/drawing/2014/main" id="{0F2FB4FD-E066-4CFE-82AF-6A92374FEFDF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360420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222</xdr:row>
      <xdr:rowOff>0</xdr:rowOff>
    </xdr:from>
    <xdr:ext cx="305532" cy="161192"/>
    <xdr:sp macro="" textlink="">
      <xdr:nvSpPr>
        <xdr:cNvPr id="110" name="AutoShape 1" descr="https://mpc.mer-link.co.cr/PresolicitudesCatalogo/">
          <a:extLst>
            <a:ext uri="{FF2B5EF4-FFF2-40B4-BE49-F238E27FC236}">
              <a16:creationId xmlns:a16="http://schemas.microsoft.com/office/drawing/2014/main" id="{02082014-4FB8-42C4-BE16-915AFCF0D8CA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360420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264</xdr:row>
      <xdr:rowOff>0</xdr:rowOff>
    </xdr:from>
    <xdr:ext cx="305532" cy="161192"/>
    <xdr:sp macro="" textlink="">
      <xdr:nvSpPr>
        <xdr:cNvPr id="111" name="AutoShape 1" descr="https://mpc.mer-link.co.cr/PresolicitudesCatalogo/">
          <a:extLst>
            <a:ext uri="{FF2B5EF4-FFF2-40B4-BE49-F238E27FC236}">
              <a16:creationId xmlns:a16="http://schemas.microsoft.com/office/drawing/2014/main" id="{EC599DA4-8C74-4914-8AA0-278E70AFA06B}"/>
            </a:ext>
          </a:extLst>
        </xdr:cNvPr>
        <xdr:cNvSpPr>
          <a:spLocks noChangeAspect="1" noChangeArrowheads="1"/>
        </xdr:cNvSpPr>
      </xdr:nvSpPr>
      <xdr:spPr bwMode="auto">
        <a:xfrm>
          <a:off x="4600575" y="457771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264</xdr:row>
      <xdr:rowOff>0</xdr:rowOff>
    </xdr:from>
    <xdr:ext cx="305532" cy="161192"/>
    <xdr:sp macro="" textlink="">
      <xdr:nvSpPr>
        <xdr:cNvPr id="112" name="AutoShape 1" descr="https://mpc.mer-link.co.cr/PresolicitudesCatalogo/">
          <a:extLst>
            <a:ext uri="{FF2B5EF4-FFF2-40B4-BE49-F238E27FC236}">
              <a16:creationId xmlns:a16="http://schemas.microsoft.com/office/drawing/2014/main" id="{65785BAC-B1EB-4448-93E3-F015126BA1F8}"/>
            </a:ext>
          </a:extLst>
        </xdr:cNvPr>
        <xdr:cNvSpPr>
          <a:spLocks noChangeAspect="1" noChangeArrowheads="1"/>
        </xdr:cNvSpPr>
      </xdr:nvSpPr>
      <xdr:spPr bwMode="auto">
        <a:xfrm>
          <a:off x="4600575" y="457771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263</xdr:row>
      <xdr:rowOff>0</xdr:rowOff>
    </xdr:from>
    <xdr:ext cx="305532" cy="161192"/>
    <xdr:sp macro="" textlink="">
      <xdr:nvSpPr>
        <xdr:cNvPr id="113" name="AutoShape 1" descr="https://mpc.mer-link.co.cr/PresolicitudesCatalogo/">
          <a:extLst>
            <a:ext uri="{FF2B5EF4-FFF2-40B4-BE49-F238E27FC236}">
              <a16:creationId xmlns:a16="http://schemas.microsoft.com/office/drawing/2014/main" id="{2AEFD7F6-B8FB-4228-A0AB-1054B471EC6A}"/>
            </a:ext>
          </a:extLst>
        </xdr:cNvPr>
        <xdr:cNvSpPr>
          <a:spLocks noChangeAspect="1" noChangeArrowheads="1"/>
        </xdr:cNvSpPr>
      </xdr:nvSpPr>
      <xdr:spPr bwMode="auto">
        <a:xfrm>
          <a:off x="4600575" y="4529137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263</xdr:row>
      <xdr:rowOff>0</xdr:rowOff>
    </xdr:from>
    <xdr:ext cx="305532" cy="161192"/>
    <xdr:sp macro="" textlink="">
      <xdr:nvSpPr>
        <xdr:cNvPr id="114" name="AutoShape 1" descr="https://mpc.mer-link.co.cr/PresolicitudesCatalogo/">
          <a:extLst>
            <a:ext uri="{FF2B5EF4-FFF2-40B4-BE49-F238E27FC236}">
              <a16:creationId xmlns:a16="http://schemas.microsoft.com/office/drawing/2014/main" id="{5E143FD2-5B72-4AFE-9E0C-3470BDFA1CA9}"/>
            </a:ext>
          </a:extLst>
        </xdr:cNvPr>
        <xdr:cNvSpPr>
          <a:spLocks noChangeAspect="1" noChangeArrowheads="1"/>
        </xdr:cNvSpPr>
      </xdr:nvSpPr>
      <xdr:spPr bwMode="auto">
        <a:xfrm>
          <a:off x="4600575" y="4529137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264</xdr:row>
      <xdr:rowOff>0</xdr:rowOff>
    </xdr:from>
    <xdr:ext cx="305532" cy="161192"/>
    <xdr:sp macro="" textlink="">
      <xdr:nvSpPr>
        <xdr:cNvPr id="115" name="AutoShape 1" descr="https://mpc.mer-link.co.cr/PresolicitudesCatalogo/">
          <a:extLst>
            <a:ext uri="{FF2B5EF4-FFF2-40B4-BE49-F238E27FC236}">
              <a16:creationId xmlns:a16="http://schemas.microsoft.com/office/drawing/2014/main" id="{4DE227E7-F2A0-4E41-8AE2-32896E1A945B}"/>
            </a:ext>
          </a:extLst>
        </xdr:cNvPr>
        <xdr:cNvSpPr>
          <a:spLocks noChangeAspect="1" noChangeArrowheads="1"/>
        </xdr:cNvSpPr>
      </xdr:nvSpPr>
      <xdr:spPr bwMode="auto">
        <a:xfrm>
          <a:off x="4600575" y="457771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264</xdr:row>
      <xdr:rowOff>0</xdr:rowOff>
    </xdr:from>
    <xdr:ext cx="305532" cy="161192"/>
    <xdr:sp macro="" textlink="">
      <xdr:nvSpPr>
        <xdr:cNvPr id="116" name="AutoShape 1" descr="https://mpc.mer-link.co.cr/PresolicitudesCatalogo/">
          <a:extLst>
            <a:ext uri="{FF2B5EF4-FFF2-40B4-BE49-F238E27FC236}">
              <a16:creationId xmlns:a16="http://schemas.microsoft.com/office/drawing/2014/main" id="{41EB047E-73C6-48B2-8463-8A9D49643E6B}"/>
            </a:ext>
          </a:extLst>
        </xdr:cNvPr>
        <xdr:cNvSpPr>
          <a:spLocks noChangeAspect="1" noChangeArrowheads="1"/>
        </xdr:cNvSpPr>
      </xdr:nvSpPr>
      <xdr:spPr bwMode="auto">
        <a:xfrm>
          <a:off x="4600575" y="457771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263</xdr:row>
      <xdr:rowOff>0</xdr:rowOff>
    </xdr:from>
    <xdr:ext cx="304800" cy="304067"/>
    <xdr:sp macro="" textlink="">
      <xdr:nvSpPr>
        <xdr:cNvPr id="117" name="AutoShape 1" descr="https://mpc.mer-link.co.cr/PresolicitudesCatalogo/">
          <a:extLst>
            <a:ext uri="{FF2B5EF4-FFF2-40B4-BE49-F238E27FC236}">
              <a16:creationId xmlns:a16="http://schemas.microsoft.com/office/drawing/2014/main" id="{5CFDC1DA-3611-4F69-AA1D-0ECD32A3A768}"/>
            </a:ext>
          </a:extLst>
        </xdr:cNvPr>
        <xdr:cNvSpPr>
          <a:spLocks noChangeAspect="1" noChangeArrowheads="1"/>
        </xdr:cNvSpPr>
      </xdr:nvSpPr>
      <xdr:spPr bwMode="auto">
        <a:xfrm>
          <a:off x="4600575" y="45291375"/>
          <a:ext cx="304800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264</xdr:row>
      <xdr:rowOff>0</xdr:rowOff>
    </xdr:from>
    <xdr:ext cx="304800" cy="304067"/>
    <xdr:sp macro="" textlink="">
      <xdr:nvSpPr>
        <xdr:cNvPr id="118" name="AutoShape 1" descr="https://mpc.mer-link.co.cr/PresolicitudesCatalogo/">
          <a:extLst>
            <a:ext uri="{FF2B5EF4-FFF2-40B4-BE49-F238E27FC236}">
              <a16:creationId xmlns:a16="http://schemas.microsoft.com/office/drawing/2014/main" id="{E0FFCFAE-38CA-4A17-8216-130AC82C6892}"/>
            </a:ext>
          </a:extLst>
        </xdr:cNvPr>
        <xdr:cNvSpPr>
          <a:spLocks noChangeAspect="1" noChangeArrowheads="1"/>
        </xdr:cNvSpPr>
      </xdr:nvSpPr>
      <xdr:spPr bwMode="auto">
        <a:xfrm>
          <a:off x="4600575" y="45777150"/>
          <a:ext cx="304800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263</xdr:row>
      <xdr:rowOff>0</xdr:rowOff>
    </xdr:from>
    <xdr:ext cx="304800" cy="304067"/>
    <xdr:sp macro="" textlink="">
      <xdr:nvSpPr>
        <xdr:cNvPr id="119" name="AutoShape 1" descr="https://mpc.mer-link.co.cr/PresolicitudesCatalogo/">
          <a:extLst>
            <a:ext uri="{FF2B5EF4-FFF2-40B4-BE49-F238E27FC236}">
              <a16:creationId xmlns:a16="http://schemas.microsoft.com/office/drawing/2014/main" id="{13493E41-5B20-4143-AF5D-3A9D0A4F364D}"/>
            </a:ext>
          </a:extLst>
        </xdr:cNvPr>
        <xdr:cNvSpPr>
          <a:spLocks noChangeAspect="1" noChangeArrowheads="1"/>
        </xdr:cNvSpPr>
      </xdr:nvSpPr>
      <xdr:spPr bwMode="auto">
        <a:xfrm>
          <a:off x="4600575" y="45291375"/>
          <a:ext cx="304800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264</xdr:row>
      <xdr:rowOff>0</xdr:rowOff>
    </xdr:from>
    <xdr:ext cx="304800" cy="304067"/>
    <xdr:sp macro="" textlink="">
      <xdr:nvSpPr>
        <xdr:cNvPr id="120" name="AutoShape 1" descr="https://mpc.mer-link.co.cr/PresolicitudesCatalogo/">
          <a:extLst>
            <a:ext uri="{FF2B5EF4-FFF2-40B4-BE49-F238E27FC236}">
              <a16:creationId xmlns:a16="http://schemas.microsoft.com/office/drawing/2014/main" id="{11662001-22FD-4B95-A09A-D4A792A70E04}"/>
            </a:ext>
          </a:extLst>
        </xdr:cNvPr>
        <xdr:cNvSpPr>
          <a:spLocks noChangeAspect="1" noChangeArrowheads="1"/>
        </xdr:cNvSpPr>
      </xdr:nvSpPr>
      <xdr:spPr bwMode="auto">
        <a:xfrm>
          <a:off x="4600575" y="45777150"/>
          <a:ext cx="304800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263</xdr:row>
      <xdr:rowOff>0</xdr:rowOff>
    </xdr:from>
    <xdr:ext cx="305532" cy="304067"/>
    <xdr:sp macro="" textlink="">
      <xdr:nvSpPr>
        <xdr:cNvPr id="121" name="AutoShape 1" descr="https://mpc.mer-link.co.cr/PresolicitudesCatalogo/">
          <a:extLst>
            <a:ext uri="{FF2B5EF4-FFF2-40B4-BE49-F238E27FC236}">
              <a16:creationId xmlns:a16="http://schemas.microsoft.com/office/drawing/2014/main" id="{8FB14768-517C-4AE7-80DC-EAD2330D8F79}"/>
            </a:ext>
          </a:extLst>
        </xdr:cNvPr>
        <xdr:cNvSpPr>
          <a:spLocks noChangeAspect="1" noChangeArrowheads="1"/>
        </xdr:cNvSpPr>
      </xdr:nvSpPr>
      <xdr:spPr bwMode="auto">
        <a:xfrm>
          <a:off x="4600575" y="45291375"/>
          <a:ext cx="305532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264</xdr:row>
      <xdr:rowOff>0</xdr:rowOff>
    </xdr:from>
    <xdr:ext cx="305532" cy="304067"/>
    <xdr:sp macro="" textlink="">
      <xdr:nvSpPr>
        <xdr:cNvPr id="122" name="AutoShape 1" descr="https://mpc.mer-link.co.cr/PresolicitudesCatalogo/">
          <a:extLst>
            <a:ext uri="{FF2B5EF4-FFF2-40B4-BE49-F238E27FC236}">
              <a16:creationId xmlns:a16="http://schemas.microsoft.com/office/drawing/2014/main" id="{734FCB63-005E-43FC-A3BA-BF7FF02FF607}"/>
            </a:ext>
          </a:extLst>
        </xdr:cNvPr>
        <xdr:cNvSpPr>
          <a:spLocks noChangeAspect="1" noChangeArrowheads="1"/>
        </xdr:cNvSpPr>
      </xdr:nvSpPr>
      <xdr:spPr bwMode="auto">
        <a:xfrm>
          <a:off x="4600575" y="45777150"/>
          <a:ext cx="305532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264</xdr:row>
      <xdr:rowOff>0</xdr:rowOff>
    </xdr:from>
    <xdr:ext cx="305532" cy="161192"/>
    <xdr:sp macro="" textlink="">
      <xdr:nvSpPr>
        <xdr:cNvPr id="123" name="AutoShape 1" descr="https://mpc.mer-link.co.cr/PresolicitudesCatalogo/">
          <a:extLst>
            <a:ext uri="{FF2B5EF4-FFF2-40B4-BE49-F238E27FC236}">
              <a16:creationId xmlns:a16="http://schemas.microsoft.com/office/drawing/2014/main" id="{23CEE5FB-DF17-4933-A556-68E1BAE76454}"/>
            </a:ext>
          </a:extLst>
        </xdr:cNvPr>
        <xdr:cNvSpPr>
          <a:spLocks noChangeAspect="1" noChangeArrowheads="1"/>
        </xdr:cNvSpPr>
      </xdr:nvSpPr>
      <xdr:spPr bwMode="auto">
        <a:xfrm>
          <a:off x="4600575" y="457771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264</xdr:row>
      <xdr:rowOff>0</xdr:rowOff>
    </xdr:from>
    <xdr:ext cx="305532" cy="161192"/>
    <xdr:sp macro="" textlink="">
      <xdr:nvSpPr>
        <xdr:cNvPr id="124" name="AutoShape 1" descr="https://mpc.mer-link.co.cr/PresolicitudesCatalogo/">
          <a:extLst>
            <a:ext uri="{FF2B5EF4-FFF2-40B4-BE49-F238E27FC236}">
              <a16:creationId xmlns:a16="http://schemas.microsoft.com/office/drawing/2014/main" id="{6DEB356D-199D-474A-90D3-458E7889D9BB}"/>
            </a:ext>
          </a:extLst>
        </xdr:cNvPr>
        <xdr:cNvSpPr>
          <a:spLocks noChangeAspect="1" noChangeArrowheads="1"/>
        </xdr:cNvSpPr>
      </xdr:nvSpPr>
      <xdr:spPr bwMode="auto">
        <a:xfrm>
          <a:off x="4600575" y="457771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263</xdr:row>
      <xdr:rowOff>0</xdr:rowOff>
    </xdr:from>
    <xdr:ext cx="305532" cy="161192"/>
    <xdr:sp macro="" textlink="">
      <xdr:nvSpPr>
        <xdr:cNvPr id="125" name="AutoShape 1" descr="https://mpc.mer-link.co.cr/PresolicitudesCatalogo/">
          <a:extLst>
            <a:ext uri="{FF2B5EF4-FFF2-40B4-BE49-F238E27FC236}">
              <a16:creationId xmlns:a16="http://schemas.microsoft.com/office/drawing/2014/main" id="{B9F29F64-DAC7-4B29-884A-B2C5CD340205}"/>
            </a:ext>
          </a:extLst>
        </xdr:cNvPr>
        <xdr:cNvSpPr>
          <a:spLocks noChangeAspect="1" noChangeArrowheads="1"/>
        </xdr:cNvSpPr>
      </xdr:nvSpPr>
      <xdr:spPr bwMode="auto">
        <a:xfrm>
          <a:off x="4600575" y="4529137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264</xdr:row>
      <xdr:rowOff>0</xdr:rowOff>
    </xdr:from>
    <xdr:ext cx="305532" cy="161192"/>
    <xdr:sp macro="" textlink="">
      <xdr:nvSpPr>
        <xdr:cNvPr id="126" name="AutoShape 1" descr="https://mpc.mer-link.co.cr/PresolicitudesCatalogo/">
          <a:extLst>
            <a:ext uri="{FF2B5EF4-FFF2-40B4-BE49-F238E27FC236}">
              <a16:creationId xmlns:a16="http://schemas.microsoft.com/office/drawing/2014/main" id="{A9B614DA-8677-496D-B218-DBD1A32548FA}"/>
            </a:ext>
          </a:extLst>
        </xdr:cNvPr>
        <xdr:cNvSpPr>
          <a:spLocks noChangeAspect="1" noChangeArrowheads="1"/>
        </xdr:cNvSpPr>
      </xdr:nvSpPr>
      <xdr:spPr bwMode="auto">
        <a:xfrm>
          <a:off x="4600575" y="457771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263</xdr:row>
      <xdr:rowOff>0</xdr:rowOff>
    </xdr:from>
    <xdr:ext cx="305532" cy="161192"/>
    <xdr:sp macro="" textlink="">
      <xdr:nvSpPr>
        <xdr:cNvPr id="127" name="AutoShape 1" descr="https://mpc.mer-link.co.cr/PresolicitudesCatalogo/">
          <a:extLst>
            <a:ext uri="{FF2B5EF4-FFF2-40B4-BE49-F238E27FC236}">
              <a16:creationId xmlns:a16="http://schemas.microsoft.com/office/drawing/2014/main" id="{B790EF4C-1D47-4900-ADDB-BD3FF06C789A}"/>
            </a:ext>
          </a:extLst>
        </xdr:cNvPr>
        <xdr:cNvSpPr>
          <a:spLocks noChangeAspect="1" noChangeArrowheads="1"/>
        </xdr:cNvSpPr>
      </xdr:nvSpPr>
      <xdr:spPr bwMode="auto">
        <a:xfrm>
          <a:off x="4600575" y="4529137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264</xdr:row>
      <xdr:rowOff>0</xdr:rowOff>
    </xdr:from>
    <xdr:ext cx="305532" cy="161192"/>
    <xdr:sp macro="" textlink="">
      <xdr:nvSpPr>
        <xdr:cNvPr id="128" name="AutoShape 1" descr="https://mpc.mer-link.co.cr/PresolicitudesCatalogo/">
          <a:extLst>
            <a:ext uri="{FF2B5EF4-FFF2-40B4-BE49-F238E27FC236}">
              <a16:creationId xmlns:a16="http://schemas.microsoft.com/office/drawing/2014/main" id="{6706D1A2-3579-4073-91CB-E12E4EE64DC6}"/>
            </a:ext>
          </a:extLst>
        </xdr:cNvPr>
        <xdr:cNvSpPr>
          <a:spLocks noChangeAspect="1" noChangeArrowheads="1"/>
        </xdr:cNvSpPr>
      </xdr:nvSpPr>
      <xdr:spPr bwMode="auto">
        <a:xfrm>
          <a:off x="4600575" y="457771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263</xdr:row>
      <xdr:rowOff>0</xdr:rowOff>
    </xdr:from>
    <xdr:ext cx="305532" cy="161192"/>
    <xdr:sp macro="" textlink="">
      <xdr:nvSpPr>
        <xdr:cNvPr id="129" name="AutoShape 1" descr="https://mpc.mer-link.co.cr/PresolicitudesCatalogo/">
          <a:extLst>
            <a:ext uri="{FF2B5EF4-FFF2-40B4-BE49-F238E27FC236}">
              <a16:creationId xmlns:a16="http://schemas.microsoft.com/office/drawing/2014/main" id="{E7871830-6EBB-47EA-87B6-F85287780110}"/>
            </a:ext>
          </a:extLst>
        </xdr:cNvPr>
        <xdr:cNvSpPr>
          <a:spLocks noChangeAspect="1" noChangeArrowheads="1"/>
        </xdr:cNvSpPr>
      </xdr:nvSpPr>
      <xdr:spPr bwMode="auto">
        <a:xfrm>
          <a:off x="4600575" y="4529137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263</xdr:row>
      <xdr:rowOff>0</xdr:rowOff>
    </xdr:from>
    <xdr:ext cx="305532" cy="161192"/>
    <xdr:sp macro="" textlink="">
      <xdr:nvSpPr>
        <xdr:cNvPr id="130" name="AutoShape 1" descr="https://mpc.mer-link.co.cr/PresolicitudesCatalogo/">
          <a:extLst>
            <a:ext uri="{FF2B5EF4-FFF2-40B4-BE49-F238E27FC236}">
              <a16:creationId xmlns:a16="http://schemas.microsoft.com/office/drawing/2014/main" id="{4C90B0BB-1D4D-4444-AB06-CD0D9A7D3852}"/>
            </a:ext>
          </a:extLst>
        </xdr:cNvPr>
        <xdr:cNvSpPr>
          <a:spLocks noChangeAspect="1" noChangeArrowheads="1"/>
        </xdr:cNvSpPr>
      </xdr:nvSpPr>
      <xdr:spPr bwMode="auto">
        <a:xfrm>
          <a:off x="4600575" y="4529137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263</xdr:row>
      <xdr:rowOff>0</xdr:rowOff>
    </xdr:from>
    <xdr:ext cx="305532" cy="161192"/>
    <xdr:sp macro="" textlink="">
      <xdr:nvSpPr>
        <xdr:cNvPr id="131" name="AutoShape 1" descr="https://mpc.mer-link.co.cr/PresolicitudesCatalogo/">
          <a:extLst>
            <a:ext uri="{FF2B5EF4-FFF2-40B4-BE49-F238E27FC236}">
              <a16:creationId xmlns:a16="http://schemas.microsoft.com/office/drawing/2014/main" id="{65544DD8-0177-4CCB-B92F-3C17224F8CAE}"/>
            </a:ext>
          </a:extLst>
        </xdr:cNvPr>
        <xdr:cNvSpPr>
          <a:spLocks noChangeAspect="1" noChangeArrowheads="1"/>
        </xdr:cNvSpPr>
      </xdr:nvSpPr>
      <xdr:spPr bwMode="auto">
        <a:xfrm>
          <a:off x="4600575" y="4529137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263</xdr:row>
      <xdr:rowOff>0</xdr:rowOff>
    </xdr:from>
    <xdr:ext cx="305532" cy="161192"/>
    <xdr:sp macro="" textlink="">
      <xdr:nvSpPr>
        <xdr:cNvPr id="132" name="AutoShape 1" descr="https://mpc.mer-link.co.cr/PresolicitudesCatalogo/">
          <a:extLst>
            <a:ext uri="{FF2B5EF4-FFF2-40B4-BE49-F238E27FC236}">
              <a16:creationId xmlns:a16="http://schemas.microsoft.com/office/drawing/2014/main" id="{8EBE344D-F0C0-4C4D-87C2-AEE3EEBA6185}"/>
            </a:ext>
          </a:extLst>
        </xdr:cNvPr>
        <xdr:cNvSpPr>
          <a:spLocks noChangeAspect="1" noChangeArrowheads="1"/>
        </xdr:cNvSpPr>
      </xdr:nvSpPr>
      <xdr:spPr bwMode="auto">
        <a:xfrm>
          <a:off x="4600575" y="4529137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336</xdr:row>
      <xdr:rowOff>0</xdr:rowOff>
    </xdr:from>
    <xdr:ext cx="304800" cy="304800"/>
    <xdr:sp macro="" textlink="">
      <xdr:nvSpPr>
        <xdr:cNvPr id="133" name="AutoShape 1" descr="https://mpc.mer-link.co.cr/PresolicitudesCatalogo/">
          <a:extLst>
            <a:ext uri="{FF2B5EF4-FFF2-40B4-BE49-F238E27FC236}">
              <a16:creationId xmlns:a16="http://schemas.microsoft.com/office/drawing/2014/main" id="{FD653F81-E089-445D-893C-477BEE2016EF}"/>
            </a:ext>
          </a:extLst>
        </xdr:cNvPr>
        <xdr:cNvSpPr>
          <a:spLocks noChangeAspect="1" noChangeArrowheads="1"/>
        </xdr:cNvSpPr>
      </xdr:nvSpPr>
      <xdr:spPr bwMode="auto">
        <a:xfrm>
          <a:off x="5810250" y="67008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336</xdr:row>
      <xdr:rowOff>0</xdr:rowOff>
    </xdr:from>
    <xdr:ext cx="304800" cy="304800"/>
    <xdr:sp macro="" textlink="">
      <xdr:nvSpPr>
        <xdr:cNvPr id="134" name="AutoShape 1" descr="https://mpc.mer-link.co.cr/PresolicitudesCatalogo/">
          <a:extLst>
            <a:ext uri="{FF2B5EF4-FFF2-40B4-BE49-F238E27FC236}">
              <a16:creationId xmlns:a16="http://schemas.microsoft.com/office/drawing/2014/main" id="{F3C1576D-06B8-44EB-98B3-023F33B8D5C7}"/>
            </a:ext>
          </a:extLst>
        </xdr:cNvPr>
        <xdr:cNvSpPr>
          <a:spLocks noChangeAspect="1" noChangeArrowheads="1"/>
        </xdr:cNvSpPr>
      </xdr:nvSpPr>
      <xdr:spPr bwMode="auto">
        <a:xfrm>
          <a:off x="5810250" y="67008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336</xdr:row>
      <xdr:rowOff>0</xdr:rowOff>
    </xdr:from>
    <xdr:ext cx="304800" cy="304800"/>
    <xdr:sp macro="" textlink="">
      <xdr:nvSpPr>
        <xdr:cNvPr id="135" name="AutoShape 1" descr="https://mpc.mer-link.co.cr/PresolicitudesCatalogo/">
          <a:extLst>
            <a:ext uri="{FF2B5EF4-FFF2-40B4-BE49-F238E27FC236}">
              <a16:creationId xmlns:a16="http://schemas.microsoft.com/office/drawing/2014/main" id="{90B2097D-08D8-4614-93AE-93224CB20732}"/>
            </a:ext>
          </a:extLst>
        </xdr:cNvPr>
        <xdr:cNvSpPr>
          <a:spLocks noChangeAspect="1" noChangeArrowheads="1"/>
        </xdr:cNvSpPr>
      </xdr:nvSpPr>
      <xdr:spPr bwMode="auto">
        <a:xfrm>
          <a:off x="5810250" y="67008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336</xdr:row>
      <xdr:rowOff>0</xdr:rowOff>
    </xdr:from>
    <xdr:ext cx="304800" cy="304800"/>
    <xdr:sp macro="" textlink="">
      <xdr:nvSpPr>
        <xdr:cNvPr id="136" name="AutoShape 1" descr="https://mpc.mer-link.co.cr/PresolicitudesCatalogo/">
          <a:extLst>
            <a:ext uri="{FF2B5EF4-FFF2-40B4-BE49-F238E27FC236}">
              <a16:creationId xmlns:a16="http://schemas.microsoft.com/office/drawing/2014/main" id="{1F24BB30-FFB1-47C3-8E97-4661A5431E7F}"/>
            </a:ext>
          </a:extLst>
        </xdr:cNvPr>
        <xdr:cNvSpPr>
          <a:spLocks noChangeAspect="1" noChangeArrowheads="1"/>
        </xdr:cNvSpPr>
      </xdr:nvSpPr>
      <xdr:spPr bwMode="auto">
        <a:xfrm>
          <a:off x="5810250" y="67008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336</xdr:row>
      <xdr:rowOff>0</xdr:rowOff>
    </xdr:from>
    <xdr:ext cx="304800" cy="304800"/>
    <xdr:sp macro="" textlink="">
      <xdr:nvSpPr>
        <xdr:cNvPr id="137" name="AutoShape 1" descr="https://mpc.mer-link.co.cr/PresolicitudesCatalogo/">
          <a:extLst>
            <a:ext uri="{FF2B5EF4-FFF2-40B4-BE49-F238E27FC236}">
              <a16:creationId xmlns:a16="http://schemas.microsoft.com/office/drawing/2014/main" id="{069F5C44-55E0-4F8E-986E-FB4B5A259CDD}"/>
            </a:ext>
          </a:extLst>
        </xdr:cNvPr>
        <xdr:cNvSpPr>
          <a:spLocks noChangeAspect="1" noChangeArrowheads="1"/>
        </xdr:cNvSpPr>
      </xdr:nvSpPr>
      <xdr:spPr bwMode="auto">
        <a:xfrm>
          <a:off x="5810250" y="67008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336</xdr:row>
      <xdr:rowOff>0</xdr:rowOff>
    </xdr:from>
    <xdr:ext cx="304800" cy="304800"/>
    <xdr:sp macro="" textlink="">
      <xdr:nvSpPr>
        <xdr:cNvPr id="138" name="AutoShape 1" descr="https://mpc.mer-link.co.cr/PresolicitudesCatalogo/">
          <a:extLst>
            <a:ext uri="{FF2B5EF4-FFF2-40B4-BE49-F238E27FC236}">
              <a16:creationId xmlns:a16="http://schemas.microsoft.com/office/drawing/2014/main" id="{FF63BF2B-5C96-42F8-8764-08541C82847D}"/>
            </a:ext>
          </a:extLst>
        </xdr:cNvPr>
        <xdr:cNvSpPr>
          <a:spLocks noChangeAspect="1" noChangeArrowheads="1"/>
        </xdr:cNvSpPr>
      </xdr:nvSpPr>
      <xdr:spPr bwMode="auto">
        <a:xfrm>
          <a:off x="5810250" y="67008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336</xdr:row>
      <xdr:rowOff>0</xdr:rowOff>
    </xdr:from>
    <xdr:ext cx="304800" cy="304800"/>
    <xdr:sp macro="" textlink="">
      <xdr:nvSpPr>
        <xdr:cNvPr id="139" name="AutoShape 1" descr="https://mpc.mer-link.co.cr/PresolicitudesCatalogo/">
          <a:extLst>
            <a:ext uri="{FF2B5EF4-FFF2-40B4-BE49-F238E27FC236}">
              <a16:creationId xmlns:a16="http://schemas.microsoft.com/office/drawing/2014/main" id="{F59DF5B1-7CF8-42BE-8A8B-4AA335FAB233}"/>
            </a:ext>
          </a:extLst>
        </xdr:cNvPr>
        <xdr:cNvSpPr>
          <a:spLocks noChangeAspect="1" noChangeArrowheads="1"/>
        </xdr:cNvSpPr>
      </xdr:nvSpPr>
      <xdr:spPr bwMode="auto">
        <a:xfrm>
          <a:off x="3590925" y="67008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336</xdr:row>
      <xdr:rowOff>0</xdr:rowOff>
    </xdr:from>
    <xdr:ext cx="304800" cy="304800"/>
    <xdr:sp macro="" textlink="">
      <xdr:nvSpPr>
        <xdr:cNvPr id="140" name="AutoShape 1" descr="https://mpc.mer-link.co.cr/PresolicitudesCatalogo/">
          <a:extLst>
            <a:ext uri="{FF2B5EF4-FFF2-40B4-BE49-F238E27FC236}">
              <a16:creationId xmlns:a16="http://schemas.microsoft.com/office/drawing/2014/main" id="{743F19E6-E557-48B7-821F-29DCBD468FB6}"/>
            </a:ext>
          </a:extLst>
        </xdr:cNvPr>
        <xdr:cNvSpPr>
          <a:spLocks noChangeAspect="1" noChangeArrowheads="1"/>
        </xdr:cNvSpPr>
      </xdr:nvSpPr>
      <xdr:spPr bwMode="auto">
        <a:xfrm>
          <a:off x="3590925" y="67008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336</xdr:row>
      <xdr:rowOff>0</xdr:rowOff>
    </xdr:from>
    <xdr:ext cx="304800" cy="304800"/>
    <xdr:sp macro="" textlink="">
      <xdr:nvSpPr>
        <xdr:cNvPr id="141" name="AutoShape 1" descr="https://mpc.mer-link.co.cr/PresolicitudesCatalogo/">
          <a:extLst>
            <a:ext uri="{FF2B5EF4-FFF2-40B4-BE49-F238E27FC236}">
              <a16:creationId xmlns:a16="http://schemas.microsoft.com/office/drawing/2014/main" id="{F9260640-77A6-4E00-B4B1-5C87B1A4FDC4}"/>
            </a:ext>
          </a:extLst>
        </xdr:cNvPr>
        <xdr:cNvSpPr>
          <a:spLocks noChangeAspect="1" noChangeArrowheads="1"/>
        </xdr:cNvSpPr>
      </xdr:nvSpPr>
      <xdr:spPr bwMode="auto">
        <a:xfrm>
          <a:off x="3590925" y="67008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336</xdr:row>
      <xdr:rowOff>0</xdr:rowOff>
    </xdr:from>
    <xdr:ext cx="304800" cy="304800"/>
    <xdr:sp macro="" textlink="">
      <xdr:nvSpPr>
        <xdr:cNvPr id="142" name="AutoShape 1" descr="https://mpc.mer-link.co.cr/PresolicitudesCatalogo/">
          <a:extLst>
            <a:ext uri="{FF2B5EF4-FFF2-40B4-BE49-F238E27FC236}">
              <a16:creationId xmlns:a16="http://schemas.microsoft.com/office/drawing/2014/main" id="{F7A4418A-586B-4FDA-83EE-E01162CED7E9}"/>
            </a:ext>
          </a:extLst>
        </xdr:cNvPr>
        <xdr:cNvSpPr>
          <a:spLocks noChangeAspect="1" noChangeArrowheads="1"/>
        </xdr:cNvSpPr>
      </xdr:nvSpPr>
      <xdr:spPr bwMode="auto">
        <a:xfrm>
          <a:off x="3590925" y="67008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336</xdr:row>
      <xdr:rowOff>0</xdr:rowOff>
    </xdr:from>
    <xdr:ext cx="304800" cy="304800"/>
    <xdr:sp macro="" textlink="">
      <xdr:nvSpPr>
        <xdr:cNvPr id="143" name="AutoShape 1" descr="https://mpc.mer-link.co.cr/PresolicitudesCatalogo/">
          <a:extLst>
            <a:ext uri="{FF2B5EF4-FFF2-40B4-BE49-F238E27FC236}">
              <a16:creationId xmlns:a16="http://schemas.microsoft.com/office/drawing/2014/main" id="{7948100F-A9EF-4171-AA6A-5489FBEC189F}"/>
            </a:ext>
          </a:extLst>
        </xdr:cNvPr>
        <xdr:cNvSpPr>
          <a:spLocks noChangeAspect="1" noChangeArrowheads="1"/>
        </xdr:cNvSpPr>
      </xdr:nvSpPr>
      <xdr:spPr bwMode="auto">
        <a:xfrm>
          <a:off x="3590925" y="67008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336</xdr:row>
      <xdr:rowOff>0</xdr:rowOff>
    </xdr:from>
    <xdr:ext cx="304800" cy="304800"/>
    <xdr:sp macro="" textlink="">
      <xdr:nvSpPr>
        <xdr:cNvPr id="144" name="AutoShape 1" descr="https://mpc.mer-link.co.cr/PresolicitudesCatalogo/">
          <a:extLst>
            <a:ext uri="{FF2B5EF4-FFF2-40B4-BE49-F238E27FC236}">
              <a16:creationId xmlns:a16="http://schemas.microsoft.com/office/drawing/2014/main" id="{2AEC61B6-1D04-4E51-B3BD-DD298639ED3D}"/>
            </a:ext>
          </a:extLst>
        </xdr:cNvPr>
        <xdr:cNvSpPr>
          <a:spLocks noChangeAspect="1" noChangeArrowheads="1"/>
        </xdr:cNvSpPr>
      </xdr:nvSpPr>
      <xdr:spPr bwMode="auto">
        <a:xfrm>
          <a:off x="3590925" y="67008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336</xdr:row>
      <xdr:rowOff>0</xdr:rowOff>
    </xdr:from>
    <xdr:ext cx="304800" cy="304800"/>
    <xdr:sp macro="" textlink="">
      <xdr:nvSpPr>
        <xdr:cNvPr id="145" name="AutoShape 1" descr="https://mpc.mer-link.co.cr/PresolicitudesCatalogo/">
          <a:extLst>
            <a:ext uri="{FF2B5EF4-FFF2-40B4-BE49-F238E27FC236}">
              <a16:creationId xmlns:a16="http://schemas.microsoft.com/office/drawing/2014/main" id="{84543EC2-0AFF-401E-8B10-53C23AA8A2FC}"/>
            </a:ext>
          </a:extLst>
        </xdr:cNvPr>
        <xdr:cNvSpPr>
          <a:spLocks noChangeAspect="1" noChangeArrowheads="1"/>
        </xdr:cNvSpPr>
      </xdr:nvSpPr>
      <xdr:spPr bwMode="auto">
        <a:xfrm>
          <a:off x="3590925" y="67008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336</xdr:row>
      <xdr:rowOff>0</xdr:rowOff>
    </xdr:from>
    <xdr:ext cx="304800" cy="304800"/>
    <xdr:sp macro="" textlink="">
      <xdr:nvSpPr>
        <xdr:cNvPr id="146" name="AutoShape 1" descr="https://mpc.mer-link.co.cr/PresolicitudesCatalogo/">
          <a:extLst>
            <a:ext uri="{FF2B5EF4-FFF2-40B4-BE49-F238E27FC236}">
              <a16:creationId xmlns:a16="http://schemas.microsoft.com/office/drawing/2014/main" id="{BF21491E-E721-4D14-9851-2505C833B923}"/>
            </a:ext>
          </a:extLst>
        </xdr:cNvPr>
        <xdr:cNvSpPr>
          <a:spLocks noChangeAspect="1" noChangeArrowheads="1"/>
        </xdr:cNvSpPr>
      </xdr:nvSpPr>
      <xdr:spPr bwMode="auto">
        <a:xfrm>
          <a:off x="3590925" y="67008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336</xdr:row>
      <xdr:rowOff>0</xdr:rowOff>
    </xdr:from>
    <xdr:ext cx="304800" cy="304800"/>
    <xdr:sp macro="" textlink="">
      <xdr:nvSpPr>
        <xdr:cNvPr id="147" name="AutoShape 1" descr="https://mpc.mer-link.co.cr/PresolicitudesCatalogo/">
          <a:extLst>
            <a:ext uri="{FF2B5EF4-FFF2-40B4-BE49-F238E27FC236}">
              <a16:creationId xmlns:a16="http://schemas.microsoft.com/office/drawing/2014/main" id="{19C2CC52-F98F-43B9-840C-C636D96DEAB1}"/>
            </a:ext>
          </a:extLst>
        </xdr:cNvPr>
        <xdr:cNvSpPr>
          <a:spLocks noChangeAspect="1" noChangeArrowheads="1"/>
        </xdr:cNvSpPr>
      </xdr:nvSpPr>
      <xdr:spPr bwMode="auto">
        <a:xfrm>
          <a:off x="3590925" y="67008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336</xdr:row>
      <xdr:rowOff>0</xdr:rowOff>
    </xdr:from>
    <xdr:ext cx="304800" cy="304800"/>
    <xdr:sp macro="" textlink="">
      <xdr:nvSpPr>
        <xdr:cNvPr id="148" name="AutoShape 1" descr="https://mpc.mer-link.co.cr/PresolicitudesCatalogo/">
          <a:extLst>
            <a:ext uri="{FF2B5EF4-FFF2-40B4-BE49-F238E27FC236}">
              <a16:creationId xmlns:a16="http://schemas.microsoft.com/office/drawing/2014/main" id="{A148EE0B-1773-4BDC-8E98-89F0568B1990}"/>
            </a:ext>
          </a:extLst>
        </xdr:cNvPr>
        <xdr:cNvSpPr>
          <a:spLocks noChangeAspect="1" noChangeArrowheads="1"/>
        </xdr:cNvSpPr>
      </xdr:nvSpPr>
      <xdr:spPr bwMode="auto">
        <a:xfrm>
          <a:off x="3590925" y="67008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336</xdr:row>
      <xdr:rowOff>0</xdr:rowOff>
    </xdr:from>
    <xdr:ext cx="304800" cy="304800"/>
    <xdr:sp macro="" textlink="">
      <xdr:nvSpPr>
        <xdr:cNvPr id="149" name="AutoShape 1" descr="https://mpc.mer-link.co.cr/PresolicitudesCatalogo/">
          <a:extLst>
            <a:ext uri="{FF2B5EF4-FFF2-40B4-BE49-F238E27FC236}">
              <a16:creationId xmlns:a16="http://schemas.microsoft.com/office/drawing/2014/main" id="{F7547962-2FC2-47A7-9B2B-1E88A2B76462}"/>
            </a:ext>
          </a:extLst>
        </xdr:cNvPr>
        <xdr:cNvSpPr>
          <a:spLocks noChangeAspect="1" noChangeArrowheads="1"/>
        </xdr:cNvSpPr>
      </xdr:nvSpPr>
      <xdr:spPr bwMode="auto">
        <a:xfrm>
          <a:off x="3590925" y="67008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3</xdr:col>
      <xdr:colOff>1428750</xdr:colOff>
      <xdr:row>336</xdr:row>
      <xdr:rowOff>0</xdr:rowOff>
    </xdr:from>
    <xdr:to>
      <xdr:col>4</xdr:col>
      <xdr:colOff>304801</xdr:colOff>
      <xdr:row>337</xdr:row>
      <xdr:rowOff>114300</xdr:rowOff>
    </xdr:to>
    <xdr:sp macro="" textlink="">
      <xdr:nvSpPr>
        <xdr:cNvPr id="150" name="AutoShape 1" descr="https://mpc.mer-link.co.cr/PresolicitudesCatalogo/">
          <a:extLst>
            <a:ext uri="{FF2B5EF4-FFF2-40B4-BE49-F238E27FC236}">
              <a16:creationId xmlns:a16="http://schemas.microsoft.com/office/drawing/2014/main" id="{7C46C496-6994-4756-AE46-1A15D0BE8D47}"/>
            </a:ext>
          </a:extLst>
        </xdr:cNvPr>
        <xdr:cNvSpPr>
          <a:spLocks noChangeAspect="1" noChangeArrowheads="1"/>
        </xdr:cNvSpPr>
      </xdr:nvSpPr>
      <xdr:spPr bwMode="auto">
        <a:xfrm>
          <a:off x="4600575" y="67008375"/>
          <a:ext cx="304801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38100</xdr:colOff>
      <xdr:row>336</xdr:row>
      <xdr:rowOff>0</xdr:rowOff>
    </xdr:from>
    <xdr:ext cx="304800" cy="304800"/>
    <xdr:sp macro="" textlink="">
      <xdr:nvSpPr>
        <xdr:cNvPr id="151" name="AutoShape 1" descr="https://mpc.mer-link.co.cr/PresolicitudesCatalogo/">
          <a:extLst>
            <a:ext uri="{FF2B5EF4-FFF2-40B4-BE49-F238E27FC236}">
              <a16:creationId xmlns:a16="http://schemas.microsoft.com/office/drawing/2014/main" id="{77451436-BE86-4247-B26F-A0F5A4382ABA}"/>
            </a:ext>
          </a:extLst>
        </xdr:cNvPr>
        <xdr:cNvSpPr>
          <a:spLocks noChangeAspect="1" noChangeArrowheads="1"/>
        </xdr:cNvSpPr>
      </xdr:nvSpPr>
      <xdr:spPr bwMode="auto">
        <a:xfrm>
          <a:off x="3590925" y="67008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3</xdr:col>
      <xdr:colOff>1428750</xdr:colOff>
      <xdr:row>336</xdr:row>
      <xdr:rowOff>0</xdr:rowOff>
    </xdr:from>
    <xdr:to>
      <xdr:col>4</xdr:col>
      <xdr:colOff>304801</xdr:colOff>
      <xdr:row>337</xdr:row>
      <xdr:rowOff>114300</xdr:rowOff>
    </xdr:to>
    <xdr:sp macro="" textlink="">
      <xdr:nvSpPr>
        <xdr:cNvPr id="152" name="AutoShape 1" descr="https://mpc.mer-link.co.cr/PresolicitudesCatalogo/">
          <a:extLst>
            <a:ext uri="{FF2B5EF4-FFF2-40B4-BE49-F238E27FC236}">
              <a16:creationId xmlns:a16="http://schemas.microsoft.com/office/drawing/2014/main" id="{52335C51-8F9C-4D6A-BF56-2D7577E62B49}"/>
            </a:ext>
          </a:extLst>
        </xdr:cNvPr>
        <xdr:cNvSpPr>
          <a:spLocks noChangeAspect="1" noChangeArrowheads="1"/>
        </xdr:cNvSpPr>
      </xdr:nvSpPr>
      <xdr:spPr bwMode="auto">
        <a:xfrm>
          <a:off x="4600575" y="67008375"/>
          <a:ext cx="304801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38100</xdr:colOff>
      <xdr:row>336</xdr:row>
      <xdr:rowOff>0</xdr:rowOff>
    </xdr:from>
    <xdr:ext cx="304800" cy="304800"/>
    <xdr:sp macro="" textlink="">
      <xdr:nvSpPr>
        <xdr:cNvPr id="153" name="AutoShape 1" descr="https://mpc.mer-link.co.cr/PresolicitudesCatalogo/">
          <a:extLst>
            <a:ext uri="{FF2B5EF4-FFF2-40B4-BE49-F238E27FC236}">
              <a16:creationId xmlns:a16="http://schemas.microsoft.com/office/drawing/2014/main" id="{1268D349-4943-49C8-9B75-FF8728ACCF22}"/>
            </a:ext>
          </a:extLst>
        </xdr:cNvPr>
        <xdr:cNvSpPr>
          <a:spLocks noChangeAspect="1" noChangeArrowheads="1"/>
        </xdr:cNvSpPr>
      </xdr:nvSpPr>
      <xdr:spPr bwMode="auto">
        <a:xfrm>
          <a:off x="3590925" y="67008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3</xdr:col>
      <xdr:colOff>1428750</xdr:colOff>
      <xdr:row>336</xdr:row>
      <xdr:rowOff>0</xdr:rowOff>
    </xdr:from>
    <xdr:to>
      <xdr:col>4</xdr:col>
      <xdr:colOff>304801</xdr:colOff>
      <xdr:row>337</xdr:row>
      <xdr:rowOff>114300</xdr:rowOff>
    </xdr:to>
    <xdr:sp macro="" textlink="">
      <xdr:nvSpPr>
        <xdr:cNvPr id="154" name="AutoShape 1" descr="https://mpc.mer-link.co.cr/PresolicitudesCatalogo/">
          <a:extLst>
            <a:ext uri="{FF2B5EF4-FFF2-40B4-BE49-F238E27FC236}">
              <a16:creationId xmlns:a16="http://schemas.microsoft.com/office/drawing/2014/main" id="{E282546E-EC70-4168-B0F6-28E2FAFE5089}"/>
            </a:ext>
          </a:extLst>
        </xdr:cNvPr>
        <xdr:cNvSpPr>
          <a:spLocks noChangeAspect="1" noChangeArrowheads="1"/>
        </xdr:cNvSpPr>
      </xdr:nvSpPr>
      <xdr:spPr bwMode="auto">
        <a:xfrm>
          <a:off x="4600575" y="67008375"/>
          <a:ext cx="304801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38100</xdr:colOff>
      <xdr:row>336</xdr:row>
      <xdr:rowOff>0</xdr:rowOff>
    </xdr:from>
    <xdr:ext cx="304800" cy="304800"/>
    <xdr:sp macro="" textlink="">
      <xdr:nvSpPr>
        <xdr:cNvPr id="155" name="AutoShape 1" descr="https://mpc.mer-link.co.cr/PresolicitudesCatalogo/">
          <a:extLst>
            <a:ext uri="{FF2B5EF4-FFF2-40B4-BE49-F238E27FC236}">
              <a16:creationId xmlns:a16="http://schemas.microsoft.com/office/drawing/2014/main" id="{58ED8675-FE53-433D-9297-A8A5DABAC40C}"/>
            </a:ext>
          </a:extLst>
        </xdr:cNvPr>
        <xdr:cNvSpPr>
          <a:spLocks noChangeAspect="1" noChangeArrowheads="1"/>
        </xdr:cNvSpPr>
      </xdr:nvSpPr>
      <xdr:spPr bwMode="auto">
        <a:xfrm>
          <a:off x="3590925" y="67008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3</xdr:col>
      <xdr:colOff>1428750</xdr:colOff>
      <xdr:row>336</xdr:row>
      <xdr:rowOff>0</xdr:rowOff>
    </xdr:from>
    <xdr:to>
      <xdr:col>4</xdr:col>
      <xdr:colOff>304801</xdr:colOff>
      <xdr:row>337</xdr:row>
      <xdr:rowOff>114300</xdr:rowOff>
    </xdr:to>
    <xdr:sp macro="" textlink="">
      <xdr:nvSpPr>
        <xdr:cNvPr id="156" name="AutoShape 1" descr="https://mpc.mer-link.co.cr/PresolicitudesCatalogo/">
          <a:extLst>
            <a:ext uri="{FF2B5EF4-FFF2-40B4-BE49-F238E27FC236}">
              <a16:creationId xmlns:a16="http://schemas.microsoft.com/office/drawing/2014/main" id="{371A3336-2F07-4344-8BF4-9DFA90062308}"/>
            </a:ext>
          </a:extLst>
        </xdr:cNvPr>
        <xdr:cNvSpPr>
          <a:spLocks noChangeAspect="1" noChangeArrowheads="1"/>
        </xdr:cNvSpPr>
      </xdr:nvSpPr>
      <xdr:spPr bwMode="auto">
        <a:xfrm>
          <a:off x="4600575" y="67008375"/>
          <a:ext cx="304801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38100</xdr:colOff>
      <xdr:row>336</xdr:row>
      <xdr:rowOff>0</xdr:rowOff>
    </xdr:from>
    <xdr:ext cx="304800" cy="304800"/>
    <xdr:sp macro="" textlink="">
      <xdr:nvSpPr>
        <xdr:cNvPr id="157" name="AutoShape 1" descr="https://mpc.mer-link.co.cr/PresolicitudesCatalogo/">
          <a:extLst>
            <a:ext uri="{FF2B5EF4-FFF2-40B4-BE49-F238E27FC236}">
              <a16:creationId xmlns:a16="http://schemas.microsoft.com/office/drawing/2014/main" id="{9417ED76-47AC-400D-BAE3-085916DF083C}"/>
            </a:ext>
          </a:extLst>
        </xdr:cNvPr>
        <xdr:cNvSpPr>
          <a:spLocks noChangeAspect="1" noChangeArrowheads="1"/>
        </xdr:cNvSpPr>
      </xdr:nvSpPr>
      <xdr:spPr bwMode="auto">
        <a:xfrm>
          <a:off x="3590925" y="67008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336</xdr:row>
      <xdr:rowOff>0</xdr:rowOff>
    </xdr:from>
    <xdr:ext cx="304800" cy="304800"/>
    <xdr:sp macro="" textlink="">
      <xdr:nvSpPr>
        <xdr:cNvPr id="158" name="AutoShape 1" descr="https://mpc.mer-link.co.cr/PresolicitudesCatalogo/">
          <a:extLst>
            <a:ext uri="{FF2B5EF4-FFF2-40B4-BE49-F238E27FC236}">
              <a16:creationId xmlns:a16="http://schemas.microsoft.com/office/drawing/2014/main" id="{46E309A6-F2EB-4AA2-84A8-4445BB833442}"/>
            </a:ext>
          </a:extLst>
        </xdr:cNvPr>
        <xdr:cNvSpPr>
          <a:spLocks noChangeAspect="1" noChangeArrowheads="1"/>
        </xdr:cNvSpPr>
      </xdr:nvSpPr>
      <xdr:spPr bwMode="auto">
        <a:xfrm>
          <a:off x="5810250" y="67008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336</xdr:row>
      <xdr:rowOff>0</xdr:rowOff>
    </xdr:from>
    <xdr:ext cx="304800" cy="304800"/>
    <xdr:sp macro="" textlink="">
      <xdr:nvSpPr>
        <xdr:cNvPr id="159" name="AutoShape 1" descr="https://mpc.mer-link.co.cr/PresolicitudesCatalogo/">
          <a:extLst>
            <a:ext uri="{FF2B5EF4-FFF2-40B4-BE49-F238E27FC236}">
              <a16:creationId xmlns:a16="http://schemas.microsoft.com/office/drawing/2014/main" id="{92932B06-807E-4E5B-B7CE-234D3D93FB7F}"/>
            </a:ext>
          </a:extLst>
        </xdr:cNvPr>
        <xdr:cNvSpPr>
          <a:spLocks noChangeAspect="1" noChangeArrowheads="1"/>
        </xdr:cNvSpPr>
      </xdr:nvSpPr>
      <xdr:spPr bwMode="auto">
        <a:xfrm>
          <a:off x="5810250" y="67008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336</xdr:row>
      <xdr:rowOff>0</xdr:rowOff>
    </xdr:from>
    <xdr:ext cx="304800" cy="304800"/>
    <xdr:sp macro="" textlink="">
      <xdr:nvSpPr>
        <xdr:cNvPr id="160" name="AutoShape 1" descr="https://mpc.mer-link.co.cr/PresolicitudesCatalogo/">
          <a:extLst>
            <a:ext uri="{FF2B5EF4-FFF2-40B4-BE49-F238E27FC236}">
              <a16:creationId xmlns:a16="http://schemas.microsoft.com/office/drawing/2014/main" id="{5E883615-2643-4805-A5B4-A2C49157F63E}"/>
            </a:ext>
          </a:extLst>
        </xdr:cNvPr>
        <xdr:cNvSpPr>
          <a:spLocks noChangeAspect="1" noChangeArrowheads="1"/>
        </xdr:cNvSpPr>
      </xdr:nvSpPr>
      <xdr:spPr bwMode="auto">
        <a:xfrm>
          <a:off x="5810250" y="67008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336</xdr:row>
      <xdr:rowOff>0</xdr:rowOff>
    </xdr:from>
    <xdr:ext cx="304800" cy="304800"/>
    <xdr:sp macro="" textlink="">
      <xdr:nvSpPr>
        <xdr:cNvPr id="161" name="AutoShape 1" descr="https://mpc.mer-link.co.cr/PresolicitudesCatalogo/">
          <a:extLst>
            <a:ext uri="{FF2B5EF4-FFF2-40B4-BE49-F238E27FC236}">
              <a16:creationId xmlns:a16="http://schemas.microsoft.com/office/drawing/2014/main" id="{C440C7F4-2696-459D-B0E3-DA65442A66D0}"/>
            </a:ext>
          </a:extLst>
        </xdr:cNvPr>
        <xdr:cNvSpPr>
          <a:spLocks noChangeAspect="1" noChangeArrowheads="1"/>
        </xdr:cNvSpPr>
      </xdr:nvSpPr>
      <xdr:spPr bwMode="auto">
        <a:xfrm>
          <a:off x="5810250" y="67008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336</xdr:row>
      <xdr:rowOff>0</xdr:rowOff>
    </xdr:from>
    <xdr:ext cx="304800" cy="304800"/>
    <xdr:sp macro="" textlink="">
      <xdr:nvSpPr>
        <xdr:cNvPr id="162" name="AutoShape 1" descr="https://mpc.mer-link.co.cr/PresolicitudesCatalogo/">
          <a:extLst>
            <a:ext uri="{FF2B5EF4-FFF2-40B4-BE49-F238E27FC236}">
              <a16:creationId xmlns:a16="http://schemas.microsoft.com/office/drawing/2014/main" id="{0AA6A0F2-C81A-4B22-86D6-31E56DC0DF8E}"/>
            </a:ext>
          </a:extLst>
        </xdr:cNvPr>
        <xdr:cNvSpPr>
          <a:spLocks noChangeAspect="1" noChangeArrowheads="1"/>
        </xdr:cNvSpPr>
      </xdr:nvSpPr>
      <xdr:spPr bwMode="auto">
        <a:xfrm>
          <a:off x="3590925" y="67008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336</xdr:row>
      <xdr:rowOff>0</xdr:rowOff>
    </xdr:from>
    <xdr:ext cx="304800" cy="304800"/>
    <xdr:sp macro="" textlink="">
      <xdr:nvSpPr>
        <xdr:cNvPr id="163" name="AutoShape 1" descr="https://mpc.mer-link.co.cr/PresolicitudesCatalogo/">
          <a:extLst>
            <a:ext uri="{FF2B5EF4-FFF2-40B4-BE49-F238E27FC236}">
              <a16:creationId xmlns:a16="http://schemas.microsoft.com/office/drawing/2014/main" id="{FED360D2-5E27-4291-8467-198AA070E1D1}"/>
            </a:ext>
          </a:extLst>
        </xdr:cNvPr>
        <xdr:cNvSpPr>
          <a:spLocks noChangeAspect="1" noChangeArrowheads="1"/>
        </xdr:cNvSpPr>
      </xdr:nvSpPr>
      <xdr:spPr bwMode="auto">
        <a:xfrm>
          <a:off x="3590925" y="67008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336</xdr:row>
      <xdr:rowOff>0</xdr:rowOff>
    </xdr:from>
    <xdr:ext cx="304800" cy="304800"/>
    <xdr:sp macro="" textlink="">
      <xdr:nvSpPr>
        <xdr:cNvPr id="164" name="AutoShape 1" descr="https://mpc.mer-link.co.cr/PresolicitudesCatalogo/">
          <a:extLst>
            <a:ext uri="{FF2B5EF4-FFF2-40B4-BE49-F238E27FC236}">
              <a16:creationId xmlns:a16="http://schemas.microsoft.com/office/drawing/2014/main" id="{F2186E1F-4EBF-45FC-A12D-0AE52EFD8217}"/>
            </a:ext>
          </a:extLst>
        </xdr:cNvPr>
        <xdr:cNvSpPr>
          <a:spLocks noChangeAspect="1" noChangeArrowheads="1"/>
        </xdr:cNvSpPr>
      </xdr:nvSpPr>
      <xdr:spPr bwMode="auto">
        <a:xfrm>
          <a:off x="3590925" y="67008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336</xdr:row>
      <xdr:rowOff>0</xdr:rowOff>
    </xdr:from>
    <xdr:ext cx="304800" cy="304800"/>
    <xdr:sp macro="" textlink="">
      <xdr:nvSpPr>
        <xdr:cNvPr id="165" name="AutoShape 1" descr="https://mpc.mer-link.co.cr/PresolicitudesCatalogo/">
          <a:extLst>
            <a:ext uri="{FF2B5EF4-FFF2-40B4-BE49-F238E27FC236}">
              <a16:creationId xmlns:a16="http://schemas.microsoft.com/office/drawing/2014/main" id="{222646C2-6D07-4A71-8939-5EDCBEEEE25C}"/>
            </a:ext>
          </a:extLst>
        </xdr:cNvPr>
        <xdr:cNvSpPr>
          <a:spLocks noChangeAspect="1" noChangeArrowheads="1"/>
        </xdr:cNvSpPr>
      </xdr:nvSpPr>
      <xdr:spPr bwMode="auto">
        <a:xfrm>
          <a:off x="3590925" y="67008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336</xdr:row>
      <xdr:rowOff>0</xdr:rowOff>
    </xdr:from>
    <xdr:ext cx="304800" cy="304800"/>
    <xdr:sp macro="" textlink="">
      <xdr:nvSpPr>
        <xdr:cNvPr id="166" name="AutoShape 1" descr="https://mpc.mer-link.co.cr/PresolicitudesCatalogo/">
          <a:extLst>
            <a:ext uri="{FF2B5EF4-FFF2-40B4-BE49-F238E27FC236}">
              <a16:creationId xmlns:a16="http://schemas.microsoft.com/office/drawing/2014/main" id="{30EB61C4-727E-48DC-89AF-A060A0593EA3}"/>
            </a:ext>
          </a:extLst>
        </xdr:cNvPr>
        <xdr:cNvSpPr>
          <a:spLocks noChangeAspect="1" noChangeArrowheads="1"/>
        </xdr:cNvSpPr>
      </xdr:nvSpPr>
      <xdr:spPr bwMode="auto">
        <a:xfrm>
          <a:off x="3590925" y="67008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336</xdr:row>
      <xdr:rowOff>0</xdr:rowOff>
    </xdr:from>
    <xdr:ext cx="304800" cy="304800"/>
    <xdr:sp macro="" textlink="">
      <xdr:nvSpPr>
        <xdr:cNvPr id="167" name="AutoShape 1" descr="https://mpc.mer-link.co.cr/PresolicitudesCatalogo/">
          <a:extLst>
            <a:ext uri="{FF2B5EF4-FFF2-40B4-BE49-F238E27FC236}">
              <a16:creationId xmlns:a16="http://schemas.microsoft.com/office/drawing/2014/main" id="{F1C4937F-5EB2-425D-9D88-F9757137C156}"/>
            </a:ext>
          </a:extLst>
        </xdr:cNvPr>
        <xdr:cNvSpPr>
          <a:spLocks noChangeAspect="1" noChangeArrowheads="1"/>
        </xdr:cNvSpPr>
      </xdr:nvSpPr>
      <xdr:spPr bwMode="auto">
        <a:xfrm>
          <a:off x="3590925" y="67008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336</xdr:row>
      <xdr:rowOff>0</xdr:rowOff>
    </xdr:from>
    <xdr:ext cx="304800" cy="304800"/>
    <xdr:sp macro="" textlink="">
      <xdr:nvSpPr>
        <xdr:cNvPr id="168" name="AutoShape 1" descr="https://mpc.mer-link.co.cr/PresolicitudesCatalogo/">
          <a:extLst>
            <a:ext uri="{FF2B5EF4-FFF2-40B4-BE49-F238E27FC236}">
              <a16:creationId xmlns:a16="http://schemas.microsoft.com/office/drawing/2014/main" id="{C675EFE0-C965-4E7C-B604-7878D66C115E}"/>
            </a:ext>
          </a:extLst>
        </xdr:cNvPr>
        <xdr:cNvSpPr>
          <a:spLocks noChangeAspect="1" noChangeArrowheads="1"/>
        </xdr:cNvSpPr>
      </xdr:nvSpPr>
      <xdr:spPr bwMode="auto">
        <a:xfrm>
          <a:off x="3590925" y="67008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336</xdr:row>
      <xdr:rowOff>0</xdr:rowOff>
    </xdr:from>
    <xdr:ext cx="304800" cy="304800"/>
    <xdr:sp macro="" textlink="">
      <xdr:nvSpPr>
        <xdr:cNvPr id="169" name="AutoShape 1" descr="https://mpc.mer-link.co.cr/PresolicitudesCatalogo/">
          <a:extLst>
            <a:ext uri="{FF2B5EF4-FFF2-40B4-BE49-F238E27FC236}">
              <a16:creationId xmlns:a16="http://schemas.microsoft.com/office/drawing/2014/main" id="{46F70EFD-FE72-4076-BB6B-A327E0AD83E8}"/>
            </a:ext>
          </a:extLst>
        </xdr:cNvPr>
        <xdr:cNvSpPr>
          <a:spLocks noChangeAspect="1" noChangeArrowheads="1"/>
        </xdr:cNvSpPr>
      </xdr:nvSpPr>
      <xdr:spPr bwMode="auto">
        <a:xfrm>
          <a:off x="3590925" y="67008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336</xdr:row>
      <xdr:rowOff>0</xdr:rowOff>
    </xdr:from>
    <xdr:ext cx="304800" cy="304800"/>
    <xdr:sp macro="" textlink="">
      <xdr:nvSpPr>
        <xdr:cNvPr id="170" name="AutoShape 1" descr="https://mpc.mer-link.co.cr/PresolicitudesCatalogo/">
          <a:extLst>
            <a:ext uri="{FF2B5EF4-FFF2-40B4-BE49-F238E27FC236}">
              <a16:creationId xmlns:a16="http://schemas.microsoft.com/office/drawing/2014/main" id="{BD2C70AE-2E44-4E29-A62D-0D6EB6D27130}"/>
            </a:ext>
          </a:extLst>
        </xdr:cNvPr>
        <xdr:cNvSpPr>
          <a:spLocks noChangeAspect="1" noChangeArrowheads="1"/>
        </xdr:cNvSpPr>
      </xdr:nvSpPr>
      <xdr:spPr bwMode="auto">
        <a:xfrm>
          <a:off x="3590925" y="67008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336</xdr:row>
      <xdr:rowOff>0</xdr:rowOff>
    </xdr:from>
    <xdr:ext cx="304800" cy="304800"/>
    <xdr:sp macro="" textlink="">
      <xdr:nvSpPr>
        <xdr:cNvPr id="171" name="AutoShape 1" descr="https://mpc.mer-link.co.cr/PresolicitudesCatalogo/">
          <a:extLst>
            <a:ext uri="{FF2B5EF4-FFF2-40B4-BE49-F238E27FC236}">
              <a16:creationId xmlns:a16="http://schemas.microsoft.com/office/drawing/2014/main" id="{CD8659C7-F532-478F-AE64-6D22EE464773}"/>
            </a:ext>
          </a:extLst>
        </xdr:cNvPr>
        <xdr:cNvSpPr>
          <a:spLocks noChangeAspect="1" noChangeArrowheads="1"/>
        </xdr:cNvSpPr>
      </xdr:nvSpPr>
      <xdr:spPr bwMode="auto">
        <a:xfrm>
          <a:off x="3590925" y="67008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336</xdr:row>
      <xdr:rowOff>0</xdr:rowOff>
    </xdr:from>
    <xdr:ext cx="304800" cy="304800"/>
    <xdr:sp macro="" textlink="">
      <xdr:nvSpPr>
        <xdr:cNvPr id="172" name="AutoShape 1" descr="https://mpc.mer-link.co.cr/PresolicitudesCatalogo/">
          <a:extLst>
            <a:ext uri="{FF2B5EF4-FFF2-40B4-BE49-F238E27FC236}">
              <a16:creationId xmlns:a16="http://schemas.microsoft.com/office/drawing/2014/main" id="{9901DF04-4617-411D-90EA-7759E8909715}"/>
            </a:ext>
          </a:extLst>
        </xdr:cNvPr>
        <xdr:cNvSpPr>
          <a:spLocks noChangeAspect="1" noChangeArrowheads="1"/>
        </xdr:cNvSpPr>
      </xdr:nvSpPr>
      <xdr:spPr bwMode="auto">
        <a:xfrm>
          <a:off x="3590925" y="67008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336</xdr:row>
      <xdr:rowOff>0</xdr:rowOff>
    </xdr:from>
    <xdr:ext cx="304800" cy="304800"/>
    <xdr:sp macro="" textlink="">
      <xdr:nvSpPr>
        <xdr:cNvPr id="173" name="AutoShape 1" descr="https://mpc.mer-link.co.cr/PresolicitudesCatalogo/">
          <a:extLst>
            <a:ext uri="{FF2B5EF4-FFF2-40B4-BE49-F238E27FC236}">
              <a16:creationId xmlns:a16="http://schemas.microsoft.com/office/drawing/2014/main" id="{CFDE48A9-CDCC-4A6A-B979-D40837054E86}"/>
            </a:ext>
          </a:extLst>
        </xdr:cNvPr>
        <xdr:cNvSpPr>
          <a:spLocks noChangeAspect="1" noChangeArrowheads="1"/>
        </xdr:cNvSpPr>
      </xdr:nvSpPr>
      <xdr:spPr bwMode="auto">
        <a:xfrm>
          <a:off x="3590925" y="67008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336</xdr:row>
      <xdr:rowOff>0</xdr:rowOff>
    </xdr:from>
    <xdr:ext cx="304800" cy="304800"/>
    <xdr:sp macro="" textlink="">
      <xdr:nvSpPr>
        <xdr:cNvPr id="174" name="AutoShape 1" descr="https://mpc.mer-link.co.cr/PresolicitudesCatalogo/">
          <a:extLst>
            <a:ext uri="{FF2B5EF4-FFF2-40B4-BE49-F238E27FC236}">
              <a16:creationId xmlns:a16="http://schemas.microsoft.com/office/drawing/2014/main" id="{F93013BA-9B2B-4EF8-AFDD-4E1045C7F4CE}"/>
            </a:ext>
          </a:extLst>
        </xdr:cNvPr>
        <xdr:cNvSpPr>
          <a:spLocks noChangeAspect="1" noChangeArrowheads="1"/>
        </xdr:cNvSpPr>
      </xdr:nvSpPr>
      <xdr:spPr bwMode="auto">
        <a:xfrm>
          <a:off x="3590925" y="67008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3</xdr:col>
      <xdr:colOff>1428750</xdr:colOff>
      <xdr:row>336</xdr:row>
      <xdr:rowOff>0</xdr:rowOff>
    </xdr:from>
    <xdr:to>
      <xdr:col>4</xdr:col>
      <xdr:colOff>304801</xdr:colOff>
      <xdr:row>337</xdr:row>
      <xdr:rowOff>114300</xdr:rowOff>
    </xdr:to>
    <xdr:sp macro="" textlink="">
      <xdr:nvSpPr>
        <xdr:cNvPr id="175" name="AutoShape 1" descr="https://mpc.mer-link.co.cr/PresolicitudesCatalogo/">
          <a:extLst>
            <a:ext uri="{FF2B5EF4-FFF2-40B4-BE49-F238E27FC236}">
              <a16:creationId xmlns:a16="http://schemas.microsoft.com/office/drawing/2014/main" id="{A248EF3F-7E9C-41B0-912B-23842071EE95}"/>
            </a:ext>
          </a:extLst>
        </xdr:cNvPr>
        <xdr:cNvSpPr>
          <a:spLocks noChangeAspect="1" noChangeArrowheads="1"/>
        </xdr:cNvSpPr>
      </xdr:nvSpPr>
      <xdr:spPr bwMode="auto">
        <a:xfrm>
          <a:off x="4600575" y="67008375"/>
          <a:ext cx="304801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38100</xdr:colOff>
      <xdr:row>336</xdr:row>
      <xdr:rowOff>0</xdr:rowOff>
    </xdr:from>
    <xdr:ext cx="304800" cy="304800"/>
    <xdr:sp macro="" textlink="">
      <xdr:nvSpPr>
        <xdr:cNvPr id="176" name="AutoShape 1" descr="https://mpc.mer-link.co.cr/PresolicitudesCatalogo/">
          <a:extLst>
            <a:ext uri="{FF2B5EF4-FFF2-40B4-BE49-F238E27FC236}">
              <a16:creationId xmlns:a16="http://schemas.microsoft.com/office/drawing/2014/main" id="{46FDD09B-F190-4108-AD13-5E91780309A7}"/>
            </a:ext>
          </a:extLst>
        </xdr:cNvPr>
        <xdr:cNvSpPr>
          <a:spLocks noChangeAspect="1" noChangeArrowheads="1"/>
        </xdr:cNvSpPr>
      </xdr:nvSpPr>
      <xdr:spPr bwMode="auto">
        <a:xfrm>
          <a:off x="3590925" y="67008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220</xdr:row>
      <xdr:rowOff>0</xdr:rowOff>
    </xdr:from>
    <xdr:ext cx="304799" cy="304067"/>
    <xdr:sp macro="" textlink="">
      <xdr:nvSpPr>
        <xdr:cNvPr id="177" name="AutoShape 1" descr="https://mpc.mer-link.co.cr/PresolicitudesCatalogo/">
          <a:extLst>
            <a:ext uri="{FF2B5EF4-FFF2-40B4-BE49-F238E27FC236}">
              <a16:creationId xmlns:a16="http://schemas.microsoft.com/office/drawing/2014/main" id="{72D218B0-84A8-4C5C-86A8-03A9D23B9102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3089850"/>
          <a:ext cx="304799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220</xdr:row>
      <xdr:rowOff>0</xdr:rowOff>
    </xdr:from>
    <xdr:ext cx="304799" cy="304067"/>
    <xdr:sp macro="" textlink="">
      <xdr:nvSpPr>
        <xdr:cNvPr id="178" name="AutoShape 1" descr="https://mpc.mer-link.co.cr/PresolicitudesCatalogo/">
          <a:extLst>
            <a:ext uri="{FF2B5EF4-FFF2-40B4-BE49-F238E27FC236}">
              <a16:creationId xmlns:a16="http://schemas.microsoft.com/office/drawing/2014/main" id="{E022FD46-A73E-49BA-B9BD-6475A07F9A9D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3089850"/>
          <a:ext cx="304799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220</xdr:row>
      <xdr:rowOff>0</xdr:rowOff>
    </xdr:from>
    <xdr:ext cx="305532" cy="304067"/>
    <xdr:sp macro="" textlink="">
      <xdr:nvSpPr>
        <xdr:cNvPr id="179" name="AutoShape 1" descr="https://mpc.mer-link.co.cr/PresolicitudesCatalogo/">
          <a:extLst>
            <a:ext uri="{FF2B5EF4-FFF2-40B4-BE49-F238E27FC236}">
              <a16:creationId xmlns:a16="http://schemas.microsoft.com/office/drawing/2014/main" id="{FB552EE2-C829-474D-961B-B15B00C2EF9B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3089850"/>
          <a:ext cx="305532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220</xdr:row>
      <xdr:rowOff>0</xdr:rowOff>
    </xdr:from>
    <xdr:ext cx="305532" cy="304067"/>
    <xdr:sp macro="" textlink="">
      <xdr:nvSpPr>
        <xdr:cNvPr id="180" name="AutoShape 1" descr="https://mpc.mer-link.co.cr/PresolicitudesCatalogo/">
          <a:extLst>
            <a:ext uri="{FF2B5EF4-FFF2-40B4-BE49-F238E27FC236}">
              <a16:creationId xmlns:a16="http://schemas.microsoft.com/office/drawing/2014/main" id="{D4211BCE-93B7-4C86-AFAE-E0E946D61EC2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3280350"/>
          <a:ext cx="305532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220</xdr:row>
      <xdr:rowOff>0</xdr:rowOff>
    </xdr:from>
    <xdr:ext cx="305532" cy="304067"/>
    <xdr:sp macro="" textlink="">
      <xdr:nvSpPr>
        <xdr:cNvPr id="181" name="AutoShape 1" descr="https://mpc.mer-link.co.cr/PresolicitudesCatalogo/">
          <a:extLst>
            <a:ext uri="{FF2B5EF4-FFF2-40B4-BE49-F238E27FC236}">
              <a16:creationId xmlns:a16="http://schemas.microsoft.com/office/drawing/2014/main" id="{1B0ED54B-4F49-471F-AD61-54CD86F2242A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3280350"/>
          <a:ext cx="305532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700</xdr:row>
      <xdr:rowOff>0</xdr:rowOff>
    </xdr:from>
    <xdr:ext cx="305532" cy="161192"/>
    <xdr:sp macro="" textlink="">
      <xdr:nvSpPr>
        <xdr:cNvPr id="182" name="AutoShape 1" descr="https://mpc.mer-link.co.cr/PresolicitudesCatalogo/">
          <a:extLst>
            <a:ext uri="{FF2B5EF4-FFF2-40B4-BE49-F238E27FC236}">
              <a16:creationId xmlns:a16="http://schemas.microsoft.com/office/drawing/2014/main" id="{919712B1-787F-4EDB-A19C-2EB1E3740533}"/>
            </a:ext>
          </a:extLst>
        </xdr:cNvPr>
        <xdr:cNvSpPr>
          <a:spLocks noChangeAspect="1" noChangeArrowheads="1"/>
        </xdr:cNvSpPr>
      </xdr:nvSpPr>
      <xdr:spPr bwMode="auto">
        <a:xfrm>
          <a:off x="4600575" y="4146232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700</xdr:row>
      <xdr:rowOff>0</xdr:rowOff>
    </xdr:from>
    <xdr:ext cx="305532" cy="161192"/>
    <xdr:sp macro="" textlink="">
      <xdr:nvSpPr>
        <xdr:cNvPr id="183" name="AutoShape 1" descr="https://mpc.mer-link.co.cr/PresolicitudesCatalogo/">
          <a:extLst>
            <a:ext uri="{FF2B5EF4-FFF2-40B4-BE49-F238E27FC236}">
              <a16:creationId xmlns:a16="http://schemas.microsoft.com/office/drawing/2014/main" id="{12F16CBA-F211-41FB-8CBA-7DE5E4E37AD6}"/>
            </a:ext>
          </a:extLst>
        </xdr:cNvPr>
        <xdr:cNvSpPr>
          <a:spLocks noChangeAspect="1" noChangeArrowheads="1"/>
        </xdr:cNvSpPr>
      </xdr:nvSpPr>
      <xdr:spPr bwMode="auto">
        <a:xfrm>
          <a:off x="4600575" y="4146232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701</xdr:row>
      <xdr:rowOff>0</xdr:rowOff>
    </xdr:from>
    <xdr:ext cx="305532" cy="161192"/>
    <xdr:sp macro="" textlink="">
      <xdr:nvSpPr>
        <xdr:cNvPr id="184" name="AutoShape 1" descr="https://mpc.mer-link.co.cr/PresolicitudesCatalogo/">
          <a:extLst>
            <a:ext uri="{FF2B5EF4-FFF2-40B4-BE49-F238E27FC236}">
              <a16:creationId xmlns:a16="http://schemas.microsoft.com/office/drawing/2014/main" id="{694EA6A1-F92C-482C-86C3-9350F249F158}"/>
            </a:ext>
          </a:extLst>
        </xdr:cNvPr>
        <xdr:cNvSpPr>
          <a:spLocks noChangeAspect="1" noChangeArrowheads="1"/>
        </xdr:cNvSpPr>
      </xdr:nvSpPr>
      <xdr:spPr bwMode="auto">
        <a:xfrm>
          <a:off x="4600575" y="4178617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700</xdr:row>
      <xdr:rowOff>0</xdr:rowOff>
    </xdr:from>
    <xdr:ext cx="305532" cy="161192"/>
    <xdr:sp macro="" textlink="">
      <xdr:nvSpPr>
        <xdr:cNvPr id="185" name="AutoShape 1" descr="https://mpc.mer-link.co.cr/PresolicitudesCatalogo/">
          <a:extLst>
            <a:ext uri="{FF2B5EF4-FFF2-40B4-BE49-F238E27FC236}">
              <a16:creationId xmlns:a16="http://schemas.microsoft.com/office/drawing/2014/main" id="{47861F8D-B6CF-403A-97CF-572CF8F3B2AE}"/>
            </a:ext>
          </a:extLst>
        </xdr:cNvPr>
        <xdr:cNvSpPr>
          <a:spLocks noChangeAspect="1" noChangeArrowheads="1"/>
        </xdr:cNvSpPr>
      </xdr:nvSpPr>
      <xdr:spPr bwMode="auto">
        <a:xfrm>
          <a:off x="4600575" y="4146232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700</xdr:row>
      <xdr:rowOff>0</xdr:rowOff>
    </xdr:from>
    <xdr:ext cx="305532" cy="161192"/>
    <xdr:sp macro="" textlink="">
      <xdr:nvSpPr>
        <xdr:cNvPr id="186" name="AutoShape 1" descr="https://mpc.mer-link.co.cr/PresolicitudesCatalogo/">
          <a:extLst>
            <a:ext uri="{FF2B5EF4-FFF2-40B4-BE49-F238E27FC236}">
              <a16:creationId xmlns:a16="http://schemas.microsoft.com/office/drawing/2014/main" id="{8C6F9707-A1B1-4286-A6AD-2E2395B75C94}"/>
            </a:ext>
          </a:extLst>
        </xdr:cNvPr>
        <xdr:cNvSpPr>
          <a:spLocks noChangeAspect="1" noChangeArrowheads="1"/>
        </xdr:cNvSpPr>
      </xdr:nvSpPr>
      <xdr:spPr bwMode="auto">
        <a:xfrm>
          <a:off x="4600575" y="4146232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701</xdr:row>
      <xdr:rowOff>0</xdr:rowOff>
    </xdr:from>
    <xdr:ext cx="305532" cy="161192"/>
    <xdr:sp macro="" textlink="">
      <xdr:nvSpPr>
        <xdr:cNvPr id="187" name="AutoShape 1" descr="https://mpc.mer-link.co.cr/PresolicitudesCatalogo/">
          <a:extLst>
            <a:ext uri="{FF2B5EF4-FFF2-40B4-BE49-F238E27FC236}">
              <a16:creationId xmlns:a16="http://schemas.microsoft.com/office/drawing/2014/main" id="{DD558399-AD9F-4D05-841A-62C29FE23EB7}"/>
            </a:ext>
          </a:extLst>
        </xdr:cNvPr>
        <xdr:cNvSpPr>
          <a:spLocks noChangeAspect="1" noChangeArrowheads="1"/>
        </xdr:cNvSpPr>
      </xdr:nvSpPr>
      <xdr:spPr bwMode="auto">
        <a:xfrm>
          <a:off x="4600575" y="4178617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700</xdr:row>
      <xdr:rowOff>0</xdr:rowOff>
    </xdr:from>
    <xdr:ext cx="305532" cy="161192"/>
    <xdr:sp macro="" textlink="">
      <xdr:nvSpPr>
        <xdr:cNvPr id="188" name="AutoShape 1" descr="https://mpc.mer-link.co.cr/PresolicitudesCatalogo/">
          <a:extLst>
            <a:ext uri="{FF2B5EF4-FFF2-40B4-BE49-F238E27FC236}">
              <a16:creationId xmlns:a16="http://schemas.microsoft.com/office/drawing/2014/main" id="{99AB1AF1-3788-4FB3-905E-5F4AA31156F6}"/>
            </a:ext>
          </a:extLst>
        </xdr:cNvPr>
        <xdr:cNvSpPr>
          <a:spLocks noChangeAspect="1" noChangeArrowheads="1"/>
        </xdr:cNvSpPr>
      </xdr:nvSpPr>
      <xdr:spPr bwMode="auto">
        <a:xfrm>
          <a:off x="4600575" y="4146232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700</xdr:row>
      <xdr:rowOff>0</xdr:rowOff>
    </xdr:from>
    <xdr:ext cx="305532" cy="161192"/>
    <xdr:sp macro="" textlink="">
      <xdr:nvSpPr>
        <xdr:cNvPr id="189" name="AutoShape 1" descr="https://mpc.mer-link.co.cr/PresolicitudesCatalogo/">
          <a:extLst>
            <a:ext uri="{FF2B5EF4-FFF2-40B4-BE49-F238E27FC236}">
              <a16:creationId xmlns:a16="http://schemas.microsoft.com/office/drawing/2014/main" id="{783361CB-1678-40BA-B501-F2521EAB96F4}"/>
            </a:ext>
          </a:extLst>
        </xdr:cNvPr>
        <xdr:cNvSpPr>
          <a:spLocks noChangeAspect="1" noChangeArrowheads="1"/>
        </xdr:cNvSpPr>
      </xdr:nvSpPr>
      <xdr:spPr bwMode="auto">
        <a:xfrm>
          <a:off x="4600575" y="4146232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701</xdr:row>
      <xdr:rowOff>0</xdr:rowOff>
    </xdr:from>
    <xdr:ext cx="305532" cy="161192"/>
    <xdr:sp macro="" textlink="">
      <xdr:nvSpPr>
        <xdr:cNvPr id="190" name="AutoShape 1" descr="https://mpc.mer-link.co.cr/PresolicitudesCatalogo/">
          <a:extLst>
            <a:ext uri="{FF2B5EF4-FFF2-40B4-BE49-F238E27FC236}">
              <a16:creationId xmlns:a16="http://schemas.microsoft.com/office/drawing/2014/main" id="{E443BF94-F2F5-4CB3-A57B-EF17D7DF74EA}"/>
            </a:ext>
          </a:extLst>
        </xdr:cNvPr>
        <xdr:cNvSpPr>
          <a:spLocks noChangeAspect="1" noChangeArrowheads="1"/>
        </xdr:cNvSpPr>
      </xdr:nvSpPr>
      <xdr:spPr bwMode="auto">
        <a:xfrm>
          <a:off x="4600575" y="4178617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700</xdr:row>
      <xdr:rowOff>0</xdr:rowOff>
    </xdr:from>
    <xdr:ext cx="305532" cy="161192"/>
    <xdr:sp macro="" textlink="">
      <xdr:nvSpPr>
        <xdr:cNvPr id="191" name="AutoShape 1" descr="https://mpc.mer-link.co.cr/PresolicitudesCatalogo/">
          <a:extLst>
            <a:ext uri="{FF2B5EF4-FFF2-40B4-BE49-F238E27FC236}">
              <a16:creationId xmlns:a16="http://schemas.microsoft.com/office/drawing/2014/main" id="{B22C2A57-028C-49DD-A9C4-76840484272E}"/>
            </a:ext>
          </a:extLst>
        </xdr:cNvPr>
        <xdr:cNvSpPr>
          <a:spLocks noChangeAspect="1" noChangeArrowheads="1"/>
        </xdr:cNvSpPr>
      </xdr:nvSpPr>
      <xdr:spPr bwMode="auto">
        <a:xfrm>
          <a:off x="4600575" y="4146232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700</xdr:row>
      <xdr:rowOff>0</xdr:rowOff>
    </xdr:from>
    <xdr:ext cx="305532" cy="161192"/>
    <xdr:sp macro="" textlink="">
      <xdr:nvSpPr>
        <xdr:cNvPr id="192" name="AutoShape 1" descr="https://mpc.mer-link.co.cr/PresolicitudesCatalogo/">
          <a:extLst>
            <a:ext uri="{FF2B5EF4-FFF2-40B4-BE49-F238E27FC236}">
              <a16:creationId xmlns:a16="http://schemas.microsoft.com/office/drawing/2014/main" id="{D7994F22-04DA-42C6-AF37-887625E53B39}"/>
            </a:ext>
          </a:extLst>
        </xdr:cNvPr>
        <xdr:cNvSpPr>
          <a:spLocks noChangeAspect="1" noChangeArrowheads="1"/>
        </xdr:cNvSpPr>
      </xdr:nvSpPr>
      <xdr:spPr bwMode="auto">
        <a:xfrm>
          <a:off x="4600575" y="4146232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701</xdr:row>
      <xdr:rowOff>0</xdr:rowOff>
    </xdr:from>
    <xdr:ext cx="305532" cy="161192"/>
    <xdr:sp macro="" textlink="">
      <xdr:nvSpPr>
        <xdr:cNvPr id="193" name="AutoShape 1" descr="https://mpc.mer-link.co.cr/PresolicitudesCatalogo/">
          <a:extLst>
            <a:ext uri="{FF2B5EF4-FFF2-40B4-BE49-F238E27FC236}">
              <a16:creationId xmlns:a16="http://schemas.microsoft.com/office/drawing/2014/main" id="{726C54EB-9428-45C2-B261-A028C83F7505}"/>
            </a:ext>
          </a:extLst>
        </xdr:cNvPr>
        <xdr:cNvSpPr>
          <a:spLocks noChangeAspect="1" noChangeArrowheads="1"/>
        </xdr:cNvSpPr>
      </xdr:nvSpPr>
      <xdr:spPr bwMode="auto">
        <a:xfrm>
          <a:off x="4600575" y="4178617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701</xdr:row>
      <xdr:rowOff>0</xdr:rowOff>
    </xdr:from>
    <xdr:ext cx="305532" cy="161192"/>
    <xdr:sp macro="" textlink="">
      <xdr:nvSpPr>
        <xdr:cNvPr id="194" name="AutoShape 1" descr="https://mpc.mer-link.co.cr/PresolicitudesCatalogo/">
          <a:extLst>
            <a:ext uri="{FF2B5EF4-FFF2-40B4-BE49-F238E27FC236}">
              <a16:creationId xmlns:a16="http://schemas.microsoft.com/office/drawing/2014/main" id="{C055DE08-230C-41A7-8A66-5ED448951886}"/>
            </a:ext>
          </a:extLst>
        </xdr:cNvPr>
        <xdr:cNvSpPr>
          <a:spLocks noChangeAspect="1" noChangeArrowheads="1"/>
        </xdr:cNvSpPr>
      </xdr:nvSpPr>
      <xdr:spPr bwMode="auto">
        <a:xfrm>
          <a:off x="4600575" y="4178617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700</xdr:row>
      <xdr:rowOff>0</xdr:rowOff>
    </xdr:from>
    <xdr:ext cx="305532" cy="161192"/>
    <xdr:sp macro="" textlink="">
      <xdr:nvSpPr>
        <xdr:cNvPr id="195" name="AutoShape 1" descr="https://mpc.mer-link.co.cr/PresolicitudesCatalogo/">
          <a:extLst>
            <a:ext uri="{FF2B5EF4-FFF2-40B4-BE49-F238E27FC236}">
              <a16:creationId xmlns:a16="http://schemas.microsoft.com/office/drawing/2014/main" id="{27A21CB4-EB36-4936-940B-0A2F0054A36B}"/>
            </a:ext>
          </a:extLst>
        </xdr:cNvPr>
        <xdr:cNvSpPr>
          <a:spLocks noChangeAspect="1" noChangeArrowheads="1"/>
        </xdr:cNvSpPr>
      </xdr:nvSpPr>
      <xdr:spPr bwMode="auto">
        <a:xfrm>
          <a:off x="4600575" y="4146232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701</xdr:row>
      <xdr:rowOff>0</xdr:rowOff>
    </xdr:from>
    <xdr:ext cx="305532" cy="161192"/>
    <xdr:sp macro="" textlink="">
      <xdr:nvSpPr>
        <xdr:cNvPr id="196" name="AutoShape 1" descr="https://mpc.mer-link.co.cr/PresolicitudesCatalogo/">
          <a:extLst>
            <a:ext uri="{FF2B5EF4-FFF2-40B4-BE49-F238E27FC236}">
              <a16:creationId xmlns:a16="http://schemas.microsoft.com/office/drawing/2014/main" id="{648CEBB4-1957-411A-9B57-0A98CDA8DDCB}"/>
            </a:ext>
          </a:extLst>
        </xdr:cNvPr>
        <xdr:cNvSpPr>
          <a:spLocks noChangeAspect="1" noChangeArrowheads="1"/>
        </xdr:cNvSpPr>
      </xdr:nvSpPr>
      <xdr:spPr bwMode="auto">
        <a:xfrm>
          <a:off x="4600575" y="4178617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701</xdr:row>
      <xdr:rowOff>0</xdr:rowOff>
    </xdr:from>
    <xdr:ext cx="305532" cy="161192"/>
    <xdr:sp macro="" textlink="">
      <xdr:nvSpPr>
        <xdr:cNvPr id="197" name="AutoShape 1" descr="https://mpc.mer-link.co.cr/PresolicitudesCatalogo/">
          <a:extLst>
            <a:ext uri="{FF2B5EF4-FFF2-40B4-BE49-F238E27FC236}">
              <a16:creationId xmlns:a16="http://schemas.microsoft.com/office/drawing/2014/main" id="{5636A7DB-23B2-4B47-AC72-23A3FC2994DA}"/>
            </a:ext>
          </a:extLst>
        </xdr:cNvPr>
        <xdr:cNvSpPr>
          <a:spLocks noChangeAspect="1" noChangeArrowheads="1"/>
        </xdr:cNvSpPr>
      </xdr:nvSpPr>
      <xdr:spPr bwMode="auto">
        <a:xfrm>
          <a:off x="4600575" y="4178617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700</xdr:row>
      <xdr:rowOff>0</xdr:rowOff>
    </xdr:from>
    <xdr:ext cx="305532" cy="161192"/>
    <xdr:sp macro="" textlink="">
      <xdr:nvSpPr>
        <xdr:cNvPr id="198" name="AutoShape 1" descr="https://mpc.mer-link.co.cr/PresolicitudesCatalogo/">
          <a:extLst>
            <a:ext uri="{FF2B5EF4-FFF2-40B4-BE49-F238E27FC236}">
              <a16:creationId xmlns:a16="http://schemas.microsoft.com/office/drawing/2014/main" id="{FF265E14-D2B7-44BE-BB6A-D36B5AF626A6}"/>
            </a:ext>
          </a:extLst>
        </xdr:cNvPr>
        <xdr:cNvSpPr>
          <a:spLocks noChangeAspect="1" noChangeArrowheads="1"/>
        </xdr:cNvSpPr>
      </xdr:nvSpPr>
      <xdr:spPr bwMode="auto">
        <a:xfrm>
          <a:off x="4600575" y="4146232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701</xdr:row>
      <xdr:rowOff>0</xdr:rowOff>
    </xdr:from>
    <xdr:ext cx="305532" cy="161192"/>
    <xdr:sp macro="" textlink="">
      <xdr:nvSpPr>
        <xdr:cNvPr id="199" name="AutoShape 1" descr="https://mpc.mer-link.co.cr/PresolicitudesCatalogo/">
          <a:extLst>
            <a:ext uri="{FF2B5EF4-FFF2-40B4-BE49-F238E27FC236}">
              <a16:creationId xmlns:a16="http://schemas.microsoft.com/office/drawing/2014/main" id="{0EC24B37-CCD7-4208-A8F2-DE8DA0248065}"/>
            </a:ext>
          </a:extLst>
        </xdr:cNvPr>
        <xdr:cNvSpPr>
          <a:spLocks noChangeAspect="1" noChangeArrowheads="1"/>
        </xdr:cNvSpPr>
      </xdr:nvSpPr>
      <xdr:spPr bwMode="auto">
        <a:xfrm>
          <a:off x="4600575" y="4178617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701</xdr:row>
      <xdr:rowOff>0</xdr:rowOff>
    </xdr:from>
    <xdr:ext cx="305532" cy="161192"/>
    <xdr:sp macro="" textlink="">
      <xdr:nvSpPr>
        <xdr:cNvPr id="200" name="AutoShape 1" descr="https://mpc.mer-link.co.cr/PresolicitudesCatalogo/">
          <a:extLst>
            <a:ext uri="{FF2B5EF4-FFF2-40B4-BE49-F238E27FC236}">
              <a16:creationId xmlns:a16="http://schemas.microsoft.com/office/drawing/2014/main" id="{391551CA-8111-4FBD-88EB-2484E3998885}"/>
            </a:ext>
          </a:extLst>
        </xdr:cNvPr>
        <xdr:cNvSpPr>
          <a:spLocks noChangeAspect="1" noChangeArrowheads="1"/>
        </xdr:cNvSpPr>
      </xdr:nvSpPr>
      <xdr:spPr bwMode="auto">
        <a:xfrm>
          <a:off x="4600575" y="4178617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700</xdr:row>
      <xdr:rowOff>0</xdr:rowOff>
    </xdr:from>
    <xdr:ext cx="305532" cy="161192"/>
    <xdr:sp macro="" textlink="">
      <xdr:nvSpPr>
        <xdr:cNvPr id="201" name="AutoShape 1" descr="https://mpc.mer-link.co.cr/PresolicitudesCatalogo/">
          <a:extLst>
            <a:ext uri="{FF2B5EF4-FFF2-40B4-BE49-F238E27FC236}">
              <a16:creationId xmlns:a16="http://schemas.microsoft.com/office/drawing/2014/main" id="{DDAEDDF9-3D97-4324-8D2B-44FF69506E46}"/>
            </a:ext>
          </a:extLst>
        </xdr:cNvPr>
        <xdr:cNvSpPr>
          <a:spLocks noChangeAspect="1" noChangeArrowheads="1"/>
        </xdr:cNvSpPr>
      </xdr:nvSpPr>
      <xdr:spPr bwMode="auto">
        <a:xfrm>
          <a:off x="4600575" y="4146232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701</xdr:row>
      <xdr:rowOff>0</xdr:rowOff>
    </xdr:from>
    <xdr:ext cx="305532" cy="161192"/>
    <xdr:sp macro="" textlink="">
      <xdr:nvSpPr>
        <xdr:cNvPr id="202" name="AutoShape 1" descr="https://mpc.mer-link.co.cr/PresolicitudesCatalogo/">
          <a:extLst>
            <a:ext uri="{FF2B5EF4-FFF2-40B4-BE49-F238E27FC236}">
              <a16:creationId xmlns:a16="http://schemas.microsoft.com/office/drawing/2014/main" id="{5593E36B-40D1-4159-B51A-FABA34135F5A}"/>
            </a:ext>
          </a:extLst>
        </xdr:cNvPr>
        <xdr:cNvSpPr>
          <a:spLocks noChangeAspect="1" noChangeArrowheads="1"/>
        </xdr:cNvSpPr>
      </xdr:nvSpPr>
      <xdr:spPr bwMode="auto">
        <a:xfrm>
          <a:off x="4600575" y="4178617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701</xdr:row>
      <xdr:rowOff>0</xdr:rowOff>
    </xdr:from>
    <xdr:ext cx="305532" cy="161192"/>
    <xdr:sp macro="" textlink="">
      <xdr:nvSpPr>
        <xdr:cNvPr id="203" name="AutoShape 1" descr="https://mpc.mer-link.co.cr/PresolicitudesCatalogo/">
          <a:extLst>
            <a:ext uri="{FF2B5EF4-FFF2-40B4-BE49-F238E27FC236}">
              <a16:creationId xmlns:a16="http://schemas.microsoft.com/office/drawing/2014/main" id="{EF3F1628-0E8B-41BF-8B00-F52646916601}"/>
            </a:ext>
          </a:extLst>
        </xdr:cNvPr>
        <xdr:cNvSpPr>
          <a:spLocks noChangeAspect="1" noChangeArrowheads="1"/>
        </xdr:cNvSpPr>
      </xdr:nvSpPr>
      <xdr:spPr bwMode="auto">
        <a:xfrm>
          <a:off x="4600575" y="4178617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700</xdr:row>
      <xdr:rowOff>0</xdr:rowOff>
    </xdr:from>
    <xdr:ext cx="305532" cy="161192"/>
    <xdr:sp macro="" textlink="">
      <xdr:nvSpPr>
        <xdr:cNvPr id="204" name="AutoShape 1" descr="https://mpc.mer-link.co.cr/PresolicitudesCatalogo/">
          <a:extLst>
            <a:ext uri="{FF2B5EF4-FFF2-40B4-BE49-F238E27FC236}">
              <a16:creationId xmlns:a16="http://schemas.microsoft.com/office/drawing/2014/main" id="{A68DDC85-BF80-4EE3-BDAB-FBBCA45829A2}"/>
            </a:ext>
          </a:extLst>
        </xdr:cNvPr>
        <xdr:cNvSpPr>
          <a:spLocks noChangeAspect="1" noChangeArrowheads="1"/>
        </xdr:cNvSpPr>
      </xdr:nvSpPr>
      <xdr:spPr bwMode="auto">
        <a:xfrm>
          <a:off x="4600575" y="4146232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701</xdr:row>
      <xdr:rowOff>0</xdr:rowOff>
    </xdr:from>
    <xdr:ext cx="305532" cy="161192"/>
    <xdr:sp macro="" textlink="">
      <xdr:nvSpPr>
        <xdr:cNvPr id="205" name="AutoShape 1" descr="https://mpc.mer-link.co.cr/PresolicitudesCatalogo/">
          <a:extLst>
            <a:ext uri="{FF2B5EF4-FFF2-40B4-BE49-F238E27FC236}">
              <a16:creationId xmlns:a16="http://schemas.microsoft.com/office/drawing/2014/main" id="{1C527947-C8AB-41A2-91E4-C18D4F072047}"/>
            </a:ext>
          </a:extLst>
        </xdr:cNvPr>
        <xdr:cNvSpPr>
          <a:spLocks noChangeAspect="1" noChangeArrowheads="1"/>
        </xdr:cNvSpPr>
      </xdr:nvSpPr>
      <xdr:spPr bwMode="auto">
        <a:xfrm>
          <a:off x="4600575" y="4178617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700</xdr:row>
      <xdr:rowOff>0</xdr:rowOff>
    </xdr:from>
    <xdr:ext cx="304800" cy="304800"/>
    <xdr:sp macro="" textlink="">
      <xdr:nvSpPr>
        <xdr:cNvPr id="206" name="AutoShape 1" descr="https://mpc.mer-link.co.cr/PresolicitudesCatalogo/">
          <a:extLst>
            <a:ext uri="{FF2B5EF4-FFF2-40B4-BE49-F238E27FC236}">
              <a16:creationId xmlns:a16="http://schemas.microsoft.com/office/drawing/2014/main" id="{82DB06CA-DA17-4998-AF09-B10937B197E0}"/>
            </a:ext>
          </a:extLst>
        </xdr:cNvPr>
        <xdr:cNvSpPr>
          <a:spLocks noChangeAspect="1" noChangeArrowheads="1"/>
        </xdr:cNvSpPr>
      </xdr:nvSpPr>
      <xdr:spPr bwMode="auto">
        <a:xfrm>
          <a:off x="3590925" y="41462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701</xdr:row>
      <xdr:rowOff>0</xdr:rowOff>
    </xdr:from>
    <xdr:ext cx="304800" cy="304800"/>
    <xdr:sp macro="" textlink="">
      <xdr:nvSpPr>
        <xdr:cNvPr id="207" name="AutoShape 1" descr="https://mpc.mer-link.co.cr/PresolicitudesCatalogo/">
          <a:extLst>
            <a:ext uri="{FF2B5EF4-FFF2-40B4-BE49-F238E27FC236}">
              <a16:creationId xmlns:a16="http://schemas.microsoft.com/office/drawing/2014/main" id="{063596D4-0388-4C70-8425-C81FC9B0860C}"/>
            </a:ext>
          </a:extLst>
        </xdr:cNvPr>
        <xdr:cNvSpPr>
          <a:spLocks noChangeAspect="1" noChangeArrowheads="1"/>
        </xdr:cNvSpPr>
      </xdr:nvSpPr>
      <xdr:spPr bwMode="auto">
        <a:xfrm>
          <a:off x="3590925" y="41786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700</xdr:row>
      <xdr:rowOff>0</xdr:rowOff>
    </xdr:from>
    <xdr:ext cx="304800" cy="304800"/>
    <xdr:sp macro="" textlink="">
      <xdr:nvSpPr>
        <xdr:cNvPr id="208" name="AutoShape 1" descr="https://mpc.mer-link.co.cr/PresolicitudesCatalogo/">
          <a:extLst>
            <a:ext uri="{FF2B5EF4-FFF2-40B4-BE49-F238E27FC236}">
              <a16:creationId xmlns:a16="http://schemas.microsoft.com/office/drawing/2014/main" id="{CE7C822A-29B7-4C74-B124-A0A1A7F7B831}"/>
            </a:ext>
          </a:extLst>
        </xdr:cNvPr>
        <xdr:cNvSpPr>
          <a:spLocks noChangeAspect="1" noChangeArrowheads="1"/>
        </xdr:cNvSpPr>
      </xdr:nvSpPr>
      <xdr:spPr bwMode="auto">
        <a:xfrm>
          <a:off x="3590925" y="41462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701</xdr:row>
      <xdr:rowOff>0</xdr:rowOff>
    </xdr:from>
    <xdr:ext cx="304800" cy="304800"/>
    <xdr:sp macro="" textlink="">
      <xdr:nvSpPr>
        <xdr:cNvPr id="209" name="AutoShape 1" descr="https://mpc.mer-link.co.cr/PresolicitudesCatalogo/">
          <a:extLst>
            <a:ext uri="{FF2B5EF4-FFF2-40B4-BE49-F238E27FC236}">
              <a16:creationId xmlns:a16="http://schemas.microsoft.com/office/drawing/2014/main" id="{D645242E-6F6A-4629-A7EC-A86696A13A22}"/>
            </a:ext>
          </a:extLst>
        </xdr:cNvPr>
        <xdr:cNvSpPr>
          <a:spLocks noChangeAspect="1" noChangeArrowheads="1"/>
        </xdr:cNvSpPr>
      </xdr:nvSpPr>
      <xdr:spPr bwMode="auto">
        <a:xfrm>
          <a:off x="3590925" y="41786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701</xdr:row>
      <xdr:rowOff>0</xdr:rowOff>
    </xdr:from>
    <xdr:ext cx="304800" cy="304800"/>
    <xdr:sp macro="" textlink="">
      <xdr:nvSpPr>
        <xdr:cNvPr id="210" name="AutoShape 1" descr="https://mpc.mer-link.co.cr/PresolicitudesCatalogo/">
          <a:extLst>
            <a:ext uri="{FF2B5EF4-FFF2-40B4-BE49-F238E27FC236}">
              <a16:creationId xmlns:a16="http://schemas.microsoft.com/office/drawing/2014/main" id="{8B5C5E27-573B-4099-9772-6F69726347C7}"/>
            </a:ext>
          </a:extLst>
        </xdr:cNvPr>
        <xdr:cNvSpPr>
          <a:spLocks noChangeAspect="1" noChangeArrowheads="1"/>
        </xdr:cNvSpPr>
      </xdr:nvSpPr>
      <xdr:spPr bwMode="auto">
        <a:xfrm>
          <a:off x="3590925" y="41786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701</xdr:row>
      <xdr:rowOff>0</xdr:rowOff>
    </xdr:from>
    <xdr:ext cx="304800" cy="304800"/>
    <xdr:sp macro="" textlink="">
      <xdr:nvSpPr>
        <xdr:cNvPr id="211" name="AutoShape 1" descr="https://mpc.mer-link.co.cr/PresolicitudesCatalogo/">
          <a:extLst>
            <a:ext uri="{FF2B5EF4-FFF2-40B4-BE49-F238E27FC236}">
              <a16:creationId xmlns:a16="http://schemas.microsoft.com/office/drawing/2014/main" id="{BFB166FA-DC23-46BC-94AF-DFC7C7BDBB39}"/>
            </a:ext>
          </a:extLst>
        </xdr:cNvPr>
        <xdr:cNvSpPr>
          <a:spLocks noChangeAspect="1" noChangeArrowheads="1"/>
        </xdr:cNvSpPr>
      </xdr:nvSpPr>
      <xdr:spPr bwMode="auto">
        <a:xfrm>
          <a:off x="3590925" y="41786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699</xdr:row>
      <xdr:rowOff>0</xdr:rowOff>
    </xdr:from>
    <xdr:ext cx="305532" cy="161192"/>
    <xdr:sp macro="" textlink="">
      <xdr:nvSpPr>
        <xdr:cNvPr id="212" name="AutoShape 1" descr="https://mpc.mer-link.co.cr/PresolicitudesCatalogo/">
          <a:extLst>
            <a:ext uri="{FF2B5EF4-FFF2-40B4-BE49-F238E27FC236}">
              <a16:creationId xmlns:a16="http://schemas.microsoft.com/office/drawing/2014/main" id="{44923D41-A3AB-4FBD-97AE-3288102A8E6C}"/>
            </a:ext>
          </a:extLst>
        </xdr:cNvPr>
        <xdr:cNvSpPr>
          <a:spLocks noChangeAspect="1" noChangeArrowheads="1"/>
        </xdr:cNvSpPr>
      </xdr:nvSpPr>
      <xdr:spPr bwMode="auto">
        <a:xfrm>
          <a:off x="4600575" y="4130040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699</xdr:row>
      <xdr:rowOff>0</xdr:rowOff>
    </xdr:from>
    <xdr:ext cx="305532" cy="161192"/>
    <xdr:sp macro="" textlink="">
      <xdr:nvSpPr>
        <xdr:cNvPr id="213" name="AutoShape 1" descr="https://mpc.mer-link.co.cr/PresolicitudesCatalogo/">
          <a:extLst>
            <a:ext uri="{FF2B5EF4-FFF2-40B4-BE49-F238E27FC236}">
              <a16:creationId xmlns:a16="http://schemas.microsoft.com/office/drawing/2014/main" id="{2B8015CB-1434-4541-87E2-39DC878EED5D}"/>
            </a:ext>
          </a:extLst>
        </xdr:cNvPr>
        <xdr:cNvSpPr>
          <a:spLocks noChangeAspect="1" noChangeArrowheads="1"/>
        </xdr:cNvSpPr>
      </xdr:nvSpPr>
      <xdr:spPr bwMode="auto">
        <a:xfrm>
          <a:off x="4600575" y="4130040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699</xdr:row>
      <xdr:rowOff>0</xdr:rowOff>
    </xdr:from>
    <xdr:ext cx="305532" cy="161192"/>
    <xdr:sp macro="" textlink="">
      <xdr:nvSpPr>
        <xdr:cNvPr id="214" name="AutoShape 1" descr="https://mpc.mer-link.co.cr/PresolicitudesCatalogo/">
          <a:extLst>
            <a:ext uri="{FF2B5EF4-FFF2-40B4-BE49-F238E27FC236}">
              <a16:creationId xmlns:a16="http://schemas.microsoft.com/office/drawing/2014/main" id="{8516C2D3-8872-4497-97E1-F0C89089F26D}"/>
            </a:ext>
          </a:extLst>
        </xdr:cNvPr>
        <xdr:cNvSpPr>
          <a:spLocks noChangeAspect="1" noChangeArrowheads="1"/>
        </xdr:cNvSpPr>
      </xdr:nvSpPr>
      <xdr:spPr bwMode="auto">
        <a:xfrm>
          <a:off x="4600575" y="4130040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699</xdr:row>
      <xdr:rowOff>0</xdr:rowOff>
    </xdr:from>
    <xdr:ext cx="305532" cy="161192"/>
    <xdr:sp macro="" textlink="">
      <xdr:nvSpPr>
        <xdr:cNvPr id="215" name="AutoShape 1" descr="https://mpc.mer-link.co.cr/PresolicitudesCatalogo/">
          <a:extLst>
            <a:ext uri="{FF2B5EF4-FFF2-40B4-BE49-F238E27FC236}">
              <a16:creationId xmlns:a16="http://schemas.microsoft.com/office/drawing/2014/main" id="{8974FD38-F1B7-40F8-B086-D54F0AB360BA}"/>
            </a:ext>
          </a:extLst>
        </xdr:cNvPr>
        <xdr:cNvSpPr>
          <a:spLocks noChangeAspect="1" noChangeArrowheads="1"/>
        </xdr:cNvSpPr>
      </xdr:nvSpPr>
      <xdr:spPr bwMode="auto">
        <a:xfrm>
          <a:off x="4600575" y="4130040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708</xdr:row>
      <xdr:rowOff>0</xdr:rowOff>
    </xdr:from>
    <xdr:ext cx="305532" cy="161192"/>
    <xdr:sp macro="" textlink="">
      <xdr:nvSpPr>
        <xdr:cNvPr id="216" name="AutoShape 1" descr="https://mpc.mer-link.co.cr/PresolicitudesCatalogo/">
          <a:extLst>
            <a:ext uri="{FF2B5EF4-FFF2-40B4-BE49-F238E27FC236}">
              <a16:creationId xmlns:a16="http://schemas.microsoft.com/office/drawing/2014/main" id="{AD0E3D14-3BF3-4D45-893E-E3ED2A81C5D4}"/>
            </a:ext>
          </a:extLst>
        </xdr:cNvPr>
        <xdr:cNvSpPr>
          <a:spLocks noChangeAspect="1" noChangeArrowheads="1"/>
        </xdr:cNvSpPr>
      </xdr:nvSpPr>
      <xdr:spPr bwMode="auto">
        <a:xfrm>
          <a:off x="4600575" y="4389120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709</xdr:row>
      <xdr:rowOff>0</xdr:rowOff>
    </xdr:from>
    <xdr:ext cx="305532" cy="161192"/>
    <xdr:sp macro="" textlink="">
      <xdr:nvSpPr>
        <xdr:cNvPr id="217" name="AutoShape 1" descr="https://mpc.mer-link.co.cr/PresolicitudesCatalogo/">
          <a:extLst>
            <a:ext uri="{FF2B5EF4-FFF2-40B4-BE49-F238E27FC236}">
              <a16:creationId xmlns:a16="http://schemas.microsoft.com/office/drawing/2014/main" id="{C2710A97-B5A9-49D1-A8E3-E6C52F561358}"/>
            </a:ext>
          </a:extLst>
        </xdr:cNvPr>
        <xdr:cNvSpPr>
          <a:spLocks noChangeAspect="1" noChangeArrowheads="1"/>
        </xdr:cNvSpPr>
      </xdr:nvSpPr>
      <xdr:spPr bwMode="auto">
        <a:xfrm>
          <a:off x="4600575" y="442150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708</xdr:row>
      <xdr:rowOff>0</xdr:rowOff>
    </xdr:from>
    <xdr:ext cx="305532" cy="161192"/>
    <xdr:sp macro="" textlink="">
      <xdr:nvSpPr>
        <xdr:cNvPr id="218" name="AutoShape 1" descr="https://mpc.mer-link.co.cr/PresolicitudesCatalogo/">
          <a:extLst>
            <a:ext uri="{FF2B5EF4-FFF2-40B4-BE49-F238E27FC236}">
              <a16:creationId xmlns:a16="http://schemas.microsoft.com/office/drawing/2014/main" id="{C491BF2B-612E-4B3C-9926-7B93791E9AA4}"/>
            </a:ext>
          </a:extLst>
        </xdr:cNvPr>
        <xdr:cNvSpPr>
          <a:spLocks noChangeAspect="1" noChangeArrowheads="1"/>
        </xdr:cNvSpPr>
      </xdr:nvSpPr>
      <xdr:spPr bwMode="auto">
        <a:xfrm>
          <a:off x="4600575" y="4389120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709</xdr:row>
      <xdr:rowOff>0</xdr:rowOff>
    </xdr:from>
    <xdr:ext cx="305532" cy="161192"/>
    <xdr:sp macro="" textlink="">
      <xdr:nvSpPr>
        <xdr:cNvPr id="219" name="AutoShape 1" descr="https://mpc.mer-link.co.cr/PresolicitudesCatalogo/">
          <a:extLst>
            <a:ext uri="{FF2B5EF4-FFF2-40B4-BE49-F238E27FC236}">
              <a16:creationId xmlns:a16="http://schemas.microsoft.com/office/drawing/2014/main" id="{29EC829B-4A5F-4F29-BB5B-9488C22CF42A}"/>
            </a:ext>
          </a:extLst>
        </xdr:cNvPr>
        <xdr:cNvSpPr>
          <a:spLocks noChangeAspect="1" noChangeArrowheads="1"/>
        </xdr:cNvSpPr>
      </xdr:nvSpPr>
      <xdr:spPr bwMode="auto">
        <a:xfrm>
          <a:off x="4600575" y="442150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708</xdr:row>
      <xdr:rowOff>0</xdr:rowOff>
    </xdr:from>
    <xdr:ext cx="305532" cy="161192"/>
    <xdr:sp macro="" textlink="">
      <xdr:nvSpPr>
        <xdr:cNvPr id="220" name="AutoShape 1" descr="https://mpc.mer-link.co.cr/PresolicitudesCatalogo/">
          <a:extLst>
            <a:ext uri="{FF2B5EF4-FFF2-40B4-BE49-F238E27FC236}">
              <a16:creationId xmlns:a16="http://schemas.microsoft.com/office/drawing/2014/main" id="{FB72C795-6329-449C-84BE-D4FBF7D1D64D}"/>
            </a:ext>
          </a:extLst>
        </xdr:cNvPr>
        <xdr:cNvSpPr>
          <a:spLocks noChangeAspect="1" noChangeArrowheads="1"/>
        </xdr:cNvSpPr>
      </xdr:nvSpPr>
      <xdr:spPr bwMode="auto">
        <a:xfrm>
          <a:off x="4600575" y="4389120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709</xdr:row>
      <xdr:rowOff>0</xdr:rowOff>
    </xdr:from>
    <xdr:ext cx="305532" cy="161192"/>
    <xdr:sp macro="" textlink="">
      <xdr:nvSpPr>
        <xdr:cNvPr id="221" name="AutoShape 1" descr="https://mpc.mer-link.co.cr/PresolicitudesCatalogo/">
          <a:extLst>
            <a:ext uri="{FF2B5EF4-FFF2-40B4-BE49-F238E27FC236}">
              <a16:creationId xmlns:a16="http://schemas.microsoft.com/office/drawing/2014/main" id="{685E8147-DF91-4E72-89E5-B6C5D16B0883}"/>
            </a:ext>
          </a:extLst>
        </xdr:cNvPr>
        <xdr:cNvSpPr>
          <a:spLocks noChangeAspect="1" noChangeArrowheads="1"/>
        </xdr:cNvSpPr>
      </xdr:nvSpPr>
      <xdr:spPr bwMode="auto">
        <a:xfrm>
          <a:off x="4600575" y="442150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708</xdr:row>
      <xdr:rowOff>0</xdr:rowOff>
    </xdr:from>
    <xdr:ext cx="305532" cy="161192"/>
    <xdr:sp macro="" textlink="">
      <xdr:nvSpPr>
        <xdr:cNvPr id="222" name="AutoShape 1" descr="https://mpc.mer-link.co.cr/PresolicitudesCatalogo/">
          <a:extLst>
            <a:ext uri="{FF2B5EF4-FFF2-40B4-BE49-F238E27FC236}">
              <a16:creationId xmlns:a16="http://schemas.microsoft.com/office/drawing/2014/main" id="{EA538369-995E-49EB-81A7-3FDC24646C80}"/>
            </a:ext>
          </a:extLst>
        </xdr:cNvPr>
        <xdr:cNvSpPr>
          <a:spLocks noChangeAspect="1" noChangeArrowheads="1"/>
        </xdr:cNvSpPr>
      </xdr:nvSpPr>
      <xdr:spPr bwMode="auto">
        <a:xfrm>
          <a:off x="4600575" y="4389120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709</xdr:row>
      <xdr:rowOff>0</xdr:rowOff>
    </xdr:from>
    <xdr:ext cx="305532" cy="161192"/>
    <xdr:sp macro="" textlink="">
      <xdr:nvSpPr>
        <xdr:cNvPr id="223" name="AutoShape 1" descr="https://mpc.mer-link.co.cr/PresolicitudesCatalogo/">
          <a:extLst>
            <a:ext uri="{FF2B5EF4-FFF2-40B4-BE49-F238E27FC236}">
              <a16:creationId xmlns:a16="http://schemas.microsoft.com/office/drawing/2014/main" id="{40E6AA74-8220-4344-9A97-0129AD9ED8DA}"/>
            </a:ext>
          </a:extLst>
        </xdr:cNvPr>
        <xdr:cNvSpPr>
          <a:spLocks noChangeAspect="1" noChangeArrowheads="1"/>
        </xdr:cNvSpPr>
      </xdr:nvSpPr>
      <xdr:spPr bwMode="auto">
        <a:xfrm>
          <a:off x="4600575" y="442150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708</xdr:row>
      <xdr:rowOff>0</xdr:rowOff>
    </xdr:from>
    <xdr:ext cx="305532" cy="161192"/>
    <xdr:sp macro="" textlink="">
      <xdr:nvSpPr>
        <xdr:cNvPr id="224" name="AutoShape 1" descr="https://mpc.mer-link.co.cr/PresolicitudesCatalogo/">
          <a:extLst>
            <a:ext uri="{FF2B5EF4-FFF2-40B4-BE49-F238E27FC236}">
              <a16:creationId xmlns:a16="http://schemas.microsoft.com/office/drawing/2014/main" id="{B6ACE860-2C19-4687-B9AE-DF3AC149FCB0}"/>
            </a:ext>
          </a:extLst>
        </xdr:cNvPr>
        <xdr:cNvSpPr>
          <a:spLocks noChangeAspect="1" noChangeArrowheads="1"/>
        </xdr:cNvSpPr>
      </xdr:nvSpPr>
      <xdr:spPr bwMode="auto">
        <a:xfrm>
          <a:off x="4600575" y="4389120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709</xdr:row>
      <xdr:rowOff>0</xdr:rowOff>
    </xdr:from>
    <xdr:ext cx="305532" cy="161192"/>
    <xdr:sp macro="" textlink="">
      <xdr:nvSpPr>
        <xdr:cNvPr id="225" name="AutoShape 1" descr="https://mpc.mer-link.co.cr/PresolicitudesCatalogo/">
          <a:extLst>
            <a:ext uri="{FF2B5EF4-FFF2-40B4-BE49-F238E27FC236}">
              <a16:creationId xmlns:a16="http://schemas.microsoft.com/office/drawing/2014/main" id="{A3BBD7C0-4E78-4772-80E9-23619EE73934}"/>
            </a:ext>
          </a:extLst>
        </xdr:cNvPr>
        <xdr:cNvSpPr>
          <a:spLocks noChangeAspect="1" noChangeArrowheads="1"/>
        </xdr:cNvSpPr>
      </xdr:nvSpPr>
      <xdr:spPr bwMode="auto">
        <a:xfrm>
          <a:off x="4600575" y="442150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708</xdr:row>
      <xdr:rowOff>0</xdr:rowOff>
    </xdr:from>
    <xdr:ext cx="305532" cy="161192"/>
    <xdr:sp macro="" textlink="">
      <xdr:nvSpPr>
        <xdr:cNvPr id="226" name="AutoShape 1" descr="https://mpc.mer-link.co.cr/PresolicitudesCatalogo/">
          <a:extLst>
            <a:ext uri="{FF2B5EF4-FFF2-40B4-BE49-F238E27FC236}">
              <a16:creationId xmlns:a16="http://schemas.microsoft.com/office/drawing/2014/main" id="{19D54D34-36E7-47D6-BEFF-F9B66DE9778B}"/>
            </a:ext>
          </a:extLst>
        </xdr:cNvPr>
        <xdr:cNvSpPr>
          <a:spLocks noChangeAspect="1" noChangeArrowheads="1"/>
        </xdr:cNvSpPr>
      </xdr:nvSpPr>
      <xdr:spPr bwMode="auto">
        <a:xfrm>
          <a:off x="4600575" y="4389120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709</xdr:row>
      <xdr:rowOff>0</xdr:rowOff>
    </xdr:from>
    <xdr:ext cx="305532" cy="161192"/>
    <xdr:sp macro="" textlink="">
      <xdr:nvSpPr>
        <xdr:cNvPr id="227" name="AutoShape 1" descr="https://mpc.mer-link.co.cr/PresolicitudesCatalogo/">
          <a:extLst>
            <a:ext uri="{FF2B5EF4-FFF2-40B4-BE49-F238E27FC236}">
              <a16:creationId xmlns:a16="http://schemas.microsoft.com/office/drawing/2014/main" id="{AEB99DF6-5DAB-4FE6-819D-23D20212F307}"/>
            </a:ext>
          </a:extLst>
        </xdr:cNvPr>
        <xdr:cNvSpPr>
          <a:spLocks noChangeAspect="1" noChangeArrowheads="1"/>
        </xdr:cNvSpPr>
      </xdr:nvSpPr>
      <xdr:spPr bwMode="auto">
        <a:xfrm>
          <a:off x="4600575" y="442150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708</xdr:row>
      <xdr:rowOff>0</xdr:rowOff>
    </xdr:from>
    <xdr:ext cx="305532" cy="161192"/>
    <xdr:sp macro="" textlink="">
      <xdr:nvSpPr>
        <xdr:cNvPr id="228" name="AutoShape 1" descr="https://mpc.mer-link.co.cr/PresolicitudesCatalogo/">
          <a:extLst>
            <a:ext uri="{FF2B5EF4-FFF2-40B4-BE49-F238E27FC236}">
              <a16:creationId xmlns:a16="http://schemas.microsoft.com/office/drawing/2014/main" id="{1F986A95-32EF-4119-8329-152F8FE9F99E}"/>
            </a:ext>
          </a:extLst>
        </xdr:cNvPr>
        <xdr:cNvSpPr>
          <a:spLocks noChangeAspect="1" noChangeArrowheads="1"/>
        </xdr:cNvSpPr>
      </xdr:nvSpPr>
      <xdr:spPr bwMode="auto">
        <a:xfrm>
          <a:off x="4600575" y="4389120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709</xdr:row>
      <xdr:rowOff>0</xdr:rowOff>
    </xdr:from>
    <xdr:ext cx="305532" cy="161192"/>
    <xdr:sp macro="" textlink="">
      <xdr:nvSpPr>
        <xdr:cNvPr id="229" name="AutoShape 1" descr="https://mpc.mer-link.co.cr/PresolicitudesCatalogo/">
          <a:extLst>
            <a:ext uri="{FF2B5EF4-FFF2-40B4-BE49-F238E27FC236}">
              <a16:creationId xmlns:a16="http://schemas.microsoft.com/office/drawing/2014/main" id="{DC78EA16-FCD1-4B24-96CF-437A404B1F8C}"/>
            </a:ext>
          </a:extLst>
        </xdr:cNvPr>
        <xdr:cNvSpPr>
          <a:spLocks noChangeAspect="1" noChangeArrowheads="1"/>
        </xdr:cNvSpPr>
      </xdr:nvSpPr>
      <xdr:spPr bwMode="auto">
        <a:xfrm>
          <a:off x="4600575" y="442150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708</xdr:row>
      <xdr:rowOff>0</xdr:rowOff>
    </xdr:from>
    <xdr:ext cx="305532" cy="161192"/>
    <xdr:sp macro="" textlink="">
      <xdr:nvSpPr>
        <xdr:cNvPr id="230" name="AutoShape 1" descr="https://mpc.mer-link.co.cr/PresolicitudesCatalogo/">
          <a:extLst>
            <a:ext uri="{FF2B5EF4-FFF2-40B4-BE49-F238E27FC236}">
              <a16:creationId xmlns:a16="http://schemas.microsoft.com/office/drawing/2014/main" id="{F6933B6A-2945-4BB2-AE89-41EDA72F3111}"/>
            </a:ext>
          </a:extLst>
        </xdr:cNvPr>
        <xdr:cNvSpPr>
          <a:spLocks noChangeAspect="1" noChangeArrowheads="1"/>
        </xdr:cNvSpPr>
      </xdr:nvSpPr>
      <xdr:spPr bwMode="auto">
        <a:xfrm>
          <a:off x="4600575" y="4389120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709</xdr:row>
      <xdr:rowOff>0</xdr:rowOff>
    </xdr:from>
    <xdr:ext cx="305532" cy="161192"/>
    <xdr:sp macro="" textlink="">
      <xdr:nvSpPr>
        <xdr:cNvPr id="231" name="AutoShape 1" descr="https://mpc.mer-link.co.cr/PresolicitudesCatalogo/">
          <a:extLst>
            <a:ext uri="{FF2B5EF4-FFF2-40B4-BE49-F238E27FC236}">
              <a16:creationId xmlns:a16="http://schemas.microsoft.com/office/drawing/2014/main" id="{3EE16BAE-2CAB-49E0-B5F5-419A411F3365}"/>
            </a:ext>
          </a:extLst>
        </xdr:cNvPr>
        <xdr:cNvSpPr>
          <a:spLocks noChangeAspect="1" noChangeArrowheads="1"/>
        </xdr:cNvSpPr>
      </xdr:nvSpPr>
      <xdr:spPr bwMode="auto">
        <a:xfrm>
          <a:off x="4600575" y="442150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708</xdr:row>
      <xdr:rowOff>0</xdr:rowOff>
    </xdr:from>
    <xdr:ext cx="305532" cy="161192"/>
    <xdr:sp macro="" textlink="">
      <xdr:nvSpPr>
        <xdr:cNvPr id="232" name="AutoShape 1" descr="https://mpc.mer-link.co.cr/PresolicitudesCatalogo/">
          <a:extLst>
            <a:ext uri="{FF2B5EF4-FFF2-40B4-BE49-F238E27FC236}">
              <a16:creationId xmlns:a16="http://schemas.microsoft.com/office/drawing/2014/main" id="{E7648580-0774-45B8-B2A4-1D5F671BB20F}"/>
            </a:ext>
          </a:extLst>
        </xdr:cNvPr>
        <xdr:cNvSpPr>
          <a:spLocks noChangeAspect="1" noChangeArrowheads="1"/>
        </xdr:cNvSpPr>
      </xdr:nvSpPr>
      <xdr:spPr bwMode="auto">
        <a:xfrm>
          <a:off x="4600575" y="4389120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708</xdr:row>
      <xdr:rowOff>0</xdr:rowOff>
    </xdr:from>
    <xdr:ext cx="305532" cy="161192"/>
    <xdr:sp macro="" textlink="">
      <xdr:nvSpPr>
        <xdr:cNvPr id="233" name="AutoShape 1" descr="https://mpc.mer-link.co.cr/PresolicitudesCatalogo/">
          <a:extLst>
            <a:ext uri="{FF2B5EF4-FFF2-40B4-BE49-F238E27FC236}">
              <a16:creationId xmlns:a16="http://schemas.microsoft.com/office/drawing/2014/main" id="{02F61C0A-2F4D-48BC-AE75-CFFE61B359EC}"/>
            </a:ext>
          </a:extLst>
        </xdr:cNvPr>
        <xdr:cNvSpPr>
          <a:spLocks noChangeAspect="1" noChangeArrowheads="1"/>
        </xdr:cNvSpPr>
      </xdr:nvSpPr>
      <xdr:spPr bwMode="auto">
        <a:xfrm>
          <a:off x="4600575" y="4389120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708</xdr:row>
      <xdr:rowOff>0</xdr:rowOff>
    </xdr:from>
    <xdr:ext cx="305532" cy="161192"/>
    <xdr:sp macro="" textlink="">
      <xdr:nvSpPr>
        <xdr:cNvPr id="234" name="AutoShape 1" descr="https://mpc.mer-link.co.cr/PresolicitudesCatalogo/">
          <a:extLst>
            <a:ext uri="{FF2B5EF4-FFF2-40B4-BE49-F238E27FC236}">
              <a16:creationId xmlns:a16="http://schemas.microsoft.com/office/drawing/2014/main" id="{7ABAA900-476B-448C-813F-D185DFD94CCF}"/>
            </a:ext>
          </a:extLst>
        </xdr:cNvPr>
        <xdr:cNvSpPr>
          <a:spLocks noChangeAspect="1" noChangeArrowheads="1"/>
        </xdr:cNvSpPr>
      </xdr:nvSpPr>
      <xdr:spPr bwMode="auto">
        <a:xfrm>
          <a:off x="4600575" y="4389120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709</xdr:row>
      <xdr:rowOff>0</xdr:rowOff>
    </xdr:from>
    <xdr:ext cx="305532" cy="161192"/>
    <xdr:sp macro="" textlink="">
      <xdr:nvSpPr>
        <xdr:cNvPr id="235" name="AutoShape 1" descr="https://mpc.mer-link.co.cr/PresolicitudesCatalogo/">
          <a:extLst>
            <a:ext uri="{FF2B5EF4-FFF2-40B4-BE49-F238E27FC236}">
              <a16:creationId xmlns:a16="http://schemas.microsoft.com/office/drawing/2014/main" id="{55BDF5AC-3AA6-494F-AA1C-48EFF2576261}"/>
            </a:ext>
          </a:extLst>
        </xdr:cNvPr>
        <xdr:cNvSpPr>
          <a:spLocks noChangeAspect="1" noChangeArrowheads="1"/>
        </xdr:cNvSpPr>
      </xdr:nvSpPr>
      <xdr:spPr bwMode="auto">
        <a:xfrm>
          <a:off x="4600575" y="442150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709</xdr:row>
      <xdr:rowOff>0</xdr:rowOff>
    </xdr:from>
    <xdr:ext cx="305532" cy="161192"/>
    <xdr:sp macro="" textlink="">
      <xdr:nvSpPr>
        <xdr:cNvPr id="236" name="AutoShape 1" descr="https://mpc.mer-link.co.cr/PresolicitudesCatalogo/">
          <a:extLst>
            <a:ext uri="{FF2B5EF4-FFF2-40B4-BE49-F238E27FC236}">
              <a16:creationId xmlns:a16="http://schemas.microsoft.com/office/drawing/2014/main" id="{ADC9EE9A-39A1-4A0F-BA97-F24600E5187A}"/>
            </a:ext>
          </a:extLst>
        </xdr:cNvPr>
        <xdr:cNvSpPr>
          <a:spLocks noChangeAspect="1" noChangeArrowheads="1"/>
        </xdr:cNvSpPr>
      </xdr:nvSpPr>
      <xdr:spPr bwMode="auto">
        <a:xfrm>
          <a:off x="4600575" y="442150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708</xdr:row>
      <xdr:rowOff>0</xdr:rowOff>
    </xdr:from>
    <xdr:ext cx="305532" cy="161192"/>
    <xdr:sp macro="" textlink="">
      <xdr:nvSpPr>
        <xdr:cNvPr id="237" name="AutoShape 1" descr="https://mpc.mer-link.co.cr/PresolicitudesCatalogo/">
          <a:extLst>
            <a:ext uri="{FF2B5EF4-FFF2-40B4-BE49-F238E27FC236}">
              <a16:creationId xmlns:a16="http://schemas.microsoft.com/office/drawing/2014/main" id="{09CB096A-2E41-4A85-B4DB-BBCFF9AD725B}"/>
            </a:ext>
          </a:extLst>
        </xdr:cNvPr>
        <xdr:cNvSpPr>
          <a:spLocks noChangeAspect="1" noChangeArrowheads="1"/>
        </xdr:cNvSpPr>
      </xdr:nvSpPr>
      <xdr:spPr bwMode="auto">
        <a:xfrm>
          <a:off x="4600575" y="4389120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708</xdr:row>
      <xdr:rowOff>0</xdr:rowOff>
    </xdr:from>
    <xdr:ext cx="305532" cy="161192"/>
    <xdr:sp macro="" textlink="">
      <xdr:nvSpPr>
        <xdr:cNvPr id="238" name="AutoShape 1" descr="https://mpc.mer-link.co.cr/PresolicitudesCatalogo/">
          <a:extLst>
            <a:ext uri="{FF2B5EF4-FFF2-40B4-BE49-F238E27FC236}">
              <a16:creationId xmlns:a16="http://schemas.microsoft.com/office/drawing/2014/main" id="{1735D024-1E2A-4E19-AD55-05C39DD92DDF}"/>
            </a:ext>
          </a:extLst>
        </xdr:cNvPr>
        <xdr:cNvSpPr>
          <a:spLocks noChangeAspect="1" noChangeArrowheads="1"/>
        </xdr:cNvSpPr>
      </xdr:nvSpPr>
      <xdr:spPr bwMode="auto">
        <a:xfrm>
          <a:off x="4600575" y="4389120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709</xdr:row>
      <xdr:rowOff>0</xdr:rowOff>
    </xdr:from>
    <xdr:ext cx="305532" cy="161192"/>
    <xdr:sp macro="" textlink="">
      <xdr:nvSpPr>
        <xdr:cNvPr id="239" name="AutoShape 1" descr="https://mpc.mer-link.co.cr/PresolicitudesCatalogo/">
          <a:extLst>
            <a:ext uri="{FF2B5EF4-FFF2-40B4-BE49-F238E27FC236}">
              <a16:creationId xmlns:a16="http://schemas.microsoft.com/office/drawing/2014/main" id="{98975D22-68D3-4232-B0FC-89DECE137010}"/>
            </a:ext>
          </a:extLst>
        </xdr:cNvPr>
        <xdr:cNvSpPr>
          <a:spLocks noChangeAspect="1" noChangeArrowheads="1"/>
        </xdr:cNvSpPr>
      </xdr:nvSpPr>
      <xdr:spPr bwMode="auto">
        <a:xfrm>
          <a:off x="4600575" y="442150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709</xdr:row>
      <xdr:rowOff>0</xdr:rowOff>
    </xdr:from>
    <xdr:ext cx="305532" cy="161192"/>
    <xdr:sp macro="" textlink="">
      <xdr:nvSpPr>
        <xdr:cNvPr id="240" name="AutoShape 1" descr="https://mpc.mer-link.co.cr/PresolicitudesCatalogo/">
          <a:extLst>
            <a:ext uri="{FF2B5EF4-FFF2-40B4-BE49-F238E27FC236}">
              <a16:creationId xmlns:a16="http://schemas.microsoft.com/office/drawing/2014/main" id="{B69E95F1-3879-4A41-82CF-781157233558}"/>
            </a:ext>
          </a:extLst>
        </xdr:cNvPr>
        <xdr:cNvSpPr>
          <a:spLocks noChangeAspect="1" noChangeArrowheads="1"/>
        </xdr:cNvSpPr>
      </xdr:nvSpPr>
      <xdr:spPr bwMode="auto">
        <a:xfrm>
          <a:off x="4600575" y="442150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708</xdr:row>
      <xdr:rowOff>0</xdr:rowOff>
    </xdr:from>
    <xdr:ext cx="305532" cy="161192"/>
    <xdr:sp macro="" textlink="">
      <xdr:nvSpPr>
        <xdr:cNvPr id="241" name="AutoShape 1" descr="https://mpc.mer-link.co.cr/PresolicitudesCatalogo/">
          <a:extLst>
            <a:ext uri="{FF2B5EF4-FFF2-40B4-BE49-F238E27FC236}">
              <a16:creationId xmlns:a16="http://schemas.microsoft.com/office/drawing/2014/main" id="{4E44EEE6-5806-4568-8F4D-BE0CB1887A06}"/>
            </a:ext>
          </a:extLst>
        </xdr:cNvPr>
        <xdr:cNvSpPr>
          <a:spLocks noChangeAspect="1" noChangeArrowheads="1"/>
        </xdr:cNvSpPr>
      </xdr:nvSpPr>
      <xdr:spPr bwMode="auto">
        <a:xfrm>
          <a:off x="4600575" y="4389120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709</xdr:row>
      <xdr:rowOff>0</xdr:rowOff>
    </xdr:from>
    <xdr:ext cx="305532" cy="161192"/>
    <xdr:sp macro="" textlink="">
      <xdr:nvSpPr>
        <xdr:cNvPr id="242" name="AutoShape 1" descr="https://mpc.mer-link.co.cr/PresolicitudesCatalogo/">
          <a:extLst>
            <a:ext uri="{FF2B5EF4-FFF2-40B4-BE49-F238E27FC236}">
              <a16:creationId xmlns:a16="http://schemas.microsoft.com/office/drawing/2014/main" id="{4C9A60FE-84C0-43FE-A1A9-30A93829B816}"/>
            </a:ext>
          </a:extLst>
        </xdr:cNvPr>
        <xdr:cNvSpPr>
          <a:spLocks noChangeAspect="1" noChangeArrowheads="1"/>
        </xdr:cNvSpPr>
      </xdr:nvSpPr>
      <xdr:spPr bwMode="auto">
        <a:xfrm>
          <a:off x="4600575" y="442150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710</xdr:row>
      <xdr:rowOff>0</xdr:rowOff>
    </xdr:from>
    <xdr:ext cx="305532" cy="161192"/>
    <xdr:sp macro="" textlink="">
      <xdr:nvSpPr>
        <xdr:cNvPr id="243" name="AutoShape 1" descr="https://mpc.mer-link.co.cr/PresolicitudesCatalogo/">
          <a:extLst>
            <a:ext uri="{FF2B5EF4-FFF2-40B4-BE49-F238E27FC236}">
              <a16:creationId xmlns:a16="http://schemas.microsoft.com/office/drawing/2014/main" id="{C68212E6-8935-4347-9F52-E7558B93FD1C}"/>
            </a:ext>
          </a:extLst>
        </xdr:cNvPr>
        <xdr:cNvSpPr>
          <a:spLocks noChangeAspect="1" noChangeArrowheads="1"/>
        </xdr:cNvSpPr>
      </xdr:nvSpPr>
      <xdr:spPr bwMode="auto">
        <a:xfrm>
          <a:off x="4600575" y="4453890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709</xdr:row>
      <xdr:rowOff>0</xdr:rowOff>
    </xdr:from>
    <xdr:ext cx="305532" cy="161192"/>
    <xdr:sp macro="" textlink="">
      <xdr:nvSpPr>
        <xdr:cNvPr id="244" name="AutoShape 1" descr="https://mpc.mer-link.co.cr/PresolicitudesCatalogo/">
          <a:extLst>
            <a:ext uri="{FF2B5EF4-FFF2-40B4-BE49-F238E27FC236}">
              <a16:creationId xmlns:a16="http://schemas.microsoft.com/office/drawing/2014/main" id="{3A2D558C-FFEB-4B3E-8517-320D7D17290E}"/>
            </a:ext>
          </a:extLst>
        </xdr:cNvPr>
        <xdr:cNvSpPr>
          <a:spLocks noChangeAspect="1" noChangeArrowheads="1"/>
        </xdr:cNvSpPr>
      </xdr:nvSpPr>
      <xdr:spPr bwMode="auto">
        <a:xfrm>
          <a:off x="4600575" y="442150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710</xdr:row>
      <xdr:rowOff>0</xdr:rowOff>
    </xdr:from>
    <xdr:ext cx="305532" cy="161192"/>
    <xdr:sp macro="" textlink="">
      <xdr:nvSpPr>
        <xdr:cNvPr id="245" name="AutoShape 1" descr="https://mpc.mer-link.co.cr/PresolicitudesCatalogo/">
          <a:extLst>
            <a:ext uri="{FF2B5EF4-FFF2-40B4-BE49-F238E27FC236}">
              <a16:creationId xmlns:a16="http://schemas.microsoft.com/office/drawing/2014/main" id="{78378E92-8A8C-4F4B-B514-98B0B0D74887}"/>
            </a:ext>
          </a:extLst>
        </xdr:cNvPr>
        <xdr:cNvSpPr>
          <a:spLocks noChangeAspect="1" noChangeArrowheads="1"/>
        </xdr:cNvSpPr>
      </xdr:nvSpPr>
      <xdr:spPr bwMode="auto">
        <a:xfrm>
          <a:off x="4600575" y="4453890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709</xdr:row>
      <xdr:rowOff>0</xdr:rowOff>
    </xdr:from>
    <xdr:ext cx="305532" cy="161192"/>
    <xdr:sp macro="" textlink="">
      <xdr:nvSpPr>
        <xdr:cNvPr id="246" name="AutoShape 1" descr="https://mpc.mer-link.co.cr/PresolicitudesCatalogo/">
          <a:extLst>
            <a:ext uri="{FF2B5EF4-FFF2-40B4-BE49-F238E27FC236}">
              <a16:creationId xmlns:a16="http://schemas.microsoft.com/office/drawing/2014/main" id="{AEA899A6-3BF1-4ECA-9F97-86BE91814832}"/>
            </a:ext>
          </a:extLst>
        </xdr:cNvPr>
        <xdr:cNvSpPr>
          <a:spLocks noChangeAspect="1" noChangeArrowheads="1"/>
        </xdr:cNvSpPr>
      </xdr:nvSpPr>
      <xdr:spPr bwMode="auto">
        <a:xfrm>
          <a:off x="4600575" y="442150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710</xdr:row>
      <xdr:rowOff>0</xdr:rowOff>
    </xdr:from>
    <xdr:ext cx="305532" cy="161192"/>
    <xdr:sp macro="" textlink="">
      <xdr:nvSpPr>
        <xdr:cNvPr id="247" name="AutoShape 1" descr="https://mpc.mer-link.co.cr/PresolicitudesCatalogo/">
          <a:extLst>
            <a:ext uri="{FF2B5EF4-FFF2-40B4-BE49-F238E27FC236}">
              <a16:creationId xmlns:a16="http://schemas.microsoft.com/office/drawing/2014/main" id="{4F6675A0-E8BF-46C2-BC0A-4DB5F790D5D2}"/>
            </a:ext>
          </a:extLst>
        </xdr:cNvPr>
        <xdr:cNvSpPr>
          <a:spLocks noChangeAspect="1" noChangeArrowheads="1"/>
        </xdr:cNvSpPr>
      </xdr:nvSpPr>
      <xdr:spPr bwMode="auto">
        <a:xfrm>
          <a:off x="4600575" y="4453890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709</xdr:row>
      <xdr:rowOff>0</xdr:rowOff>
    </xdr:from>
    <xdr:ext cx="305532" cy="161192"/>
    <xdr:sp macro="" textlink="">
      <xdr:nvSpPr>
        <xdr:cNvPr id="248" name="AutoShape 1" descr="https://mpc.mer-link.co.cr/PresolicitudesCatalogo/">
          <a:extLst>
            <a:ext uri="{FF2B5EF4-FFF2-40B4-BE49-F238E27FC236}">
              <a16:creationId xmlns:a16="http://schemas.microsoft.com/office/drawing/2014/main" id="{00CBB4A1-C0A4-433E-AC98-FA490139992D}"/>
            </a:ext>
          </a:extLst>
        </xdr:cNvPr>
        <xdr:cNvSpPr>
          <a:spLocks noChangeAspect="1" noChangeArrowheads="1"/>
        </xdr:cNvSpPr>
      </xdr:nvSpPr>
      <xdr:spPr bwMode="auto">
        <a:xfrm>
          <a:off x="4600575" y="442150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710</xdr:row>
      <xdr:rowOff>0</xdr:rowOff>
    </xdr:from>
    <xdr:ext cx="305532" cy="161192"/>
    <xdr:sp macro="" textlink="">
      <xdr:nvSpPr>
        <xdr:cNvPr id="249" name="AutoShape 1" descr="https://mpc.mer-link.co.cr/PresolicitudesCatalogo/">
          <a:extLst>
            <a:ext uri="{FF2B5EF4-FFF2-40B4-BE49-F238E27FC236}">
              <a16:creationId xmlns:a16="http://schemas.microsoft.com/office/drawing/2014/main" id="{BC731EDF-3016-4DDB-8633-9E5365815096}"/>
            </a:ext>
          </a:extLst>
        </xdr:cNvPr>
        <xdr:cNvSpPr>
          <a:spLocks noChangeAspect="1" noChangeArrowheads="1"/>
        </xdr:cNvSpPr>
      </xdr:nvSpPr>
      <xdr:spPr bwMode="auto">
        <a:xfrm>
          <a:off x="4600575" y="4453890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709</xdr:row>
      <xdr:rowOff>0</xdr:rowOff>
    </xdr:from>
    <xdr:ext cx="305532" cy="161192"/>
    <xdr:sp macro="" textlink="">
      <xdr:nvSpPr>
        <xdr:cNvPr id="250" name="AutoShape 1" descr="https://mpc.mer-link.co.cr/PresolicitudesCatalogo/">
          <a:extLst>
            <a:ext uri="{FF2B5EF4-FFF2-40B4-BE49-F238E27FC236}">
              <a16:creationId xmlns:a16="http://schemas.microsoft.com/office/drawing/2014/main" id="{C92FC5B6-AA8F-4802-BE23-357E4515032F}"/>
            </a:ext>
          </a:extLst>
        </xdr:cNvPr>
        <xdr:cNvSpPr>
          <a:spLocks noChangeAspect="1" noChangeArrowheads="1"/>
        </xdr:cNvSpPr>
      </xdr:nvSpPr>
      <xdr:spPr bwMode="auto">
        <a:xfrm>
          <a:off x="4600575" y="442150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710</xdr:row>
      <xdr:rowOff>0</xdr:rowOff>
    </xdr:from>
    <xdr:ext cx="305532" cy="161192"/>
    <xdr:sp macro="" textlink="">
      <xdr:nvSpPr>
        <xdr:cNvPr id="251" name="AutoShape 1" descr="https://mpc.mer-link.co.cr/PresolicitudesCatalogo/">
          <a:extLst>
            <a:ext uri="{FF2B5EF4-FFF2-40B4-BE49-F238E27FC236}">
              <a16:creationId xmlns:a16="http://schemas.microsoft.com/office/drawing/2014/main" id="{05ABF9E3-0EFA-4E8E-9C82-1E7E86EF40E6}"/>
            </a:ext>
          </a:extLst>
        </xdr:cNvPr>
        <xdr:cNvSpPr>
          <a:spLocks noChangeAspect="1" noChangeArrowheads="1"/>
        </xdr:cNvSpPr>
      </xdr:nvSpPr>
      <xdr:spPr bwMode="auto">
        <a:xfrm>
          <a:off x="4600575" y="4453890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709</xdr:row>
      <xdr:rowOff>0</xdr:rowOff>
    </xdr:from>
    <xdr:ext cx="305532" cy="161192"/>
    <xdr:sp macro="" textlink="">
      <xdr:nvSpPr>
        <xdr:cNvPr id="252" name="AutoShape 1" descr="https://mpc.mer-link.co.cr/PresolicitudesCatalogo/">
          <a:extLst>
            <a:ext uri="{FF2B5EF4-FFF2-40B4-BE49-F238E27FC236}">
              <a16:creationId xmlns:a16="http://schemas.microsoft.com/office/drawing/2014/main" id="{3FEFE436-ABB1-4CE6-BEAB-7F8395BD1447}"/>
            </a:ext>
          </a:extLst>
        </xdr:cNvPr>
        <xdr:cNvSpPr>
          <a:spLocks noChangeAspect="1" noChangeArrowheads="1"/>
        </xdr:cNvSpPr>
      </xdr:nvSpPr>
      <xdr:spPr bwMode="auto">
        <a:xfrm>
          <a:off x="4600575" y="442150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710</xdr:row>
      <xdr:rowOff>0</xdr:rowOff>
    </xdr:from>
    <xdr:ext cx="305532" cy="161192"/>
    <xdr:sp macro="" textlink="">
      <xdr:nvSpPr>
        <xdr:cNvPr id="253" name="AutoShape 1" descr="https://mpc.mer-link.co.cr/PresolicitudesCatalogo/">
          <a:extLst>
            <a:ext uri="{FF2B5EF4-FFF2-40B4-BE49-F238E27FC236}">
              <a16:creationId xmlns:a16="http://schemas.microsoft.com/office/drawing/2014/main" id="{B23E899D-5181-453D-AB18-E877C00E0377}"/>
            </a:ext>
          </a:extLst>
        </xdr:cNvPr>
        <xdr:cNvSpPr>
          <a:spLocks noChangeAspect="1" noChangeArrowheads="1"/>
        </xdr:cNvSpPr>
      </xdr:nvSpPr>
      <xdr:spPr bwMode="auto">
        <a:xfrm>
          <a:off x="4600575" y="4453890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709</xdr:row>
      <xdr:rowOff>0</xdr:rowOff>
    </xdr:from>
    <xdr:ext cx="305532" cy="161192"/>
    <xdr:sp macro="" textlink="">
      <xdr:nvSpPr>
        <xdr:cNvPr id="254" name="AutoShape 1" descr="https://mpc.mer-link.co.cr/PresolicitudesCatalogo/">
          <a:extLst>
            <a:ext uri="{FF2B5EF4-FFF2-40B4-BE49-F238E27FC236}">
              <a16:creationId xmlns:a16="http://schemas.microsoft.com/office/drawing/2014/main" id="{7997CC26-C778-43A3-A81D-D1B726DE2AB2}"/>
            </a:ext>
          </a:extLst>
        </xdr:cNvPr>
        <xdr:cNvSpPr>
          <a:spLocks noChangeAspect="1" noChangeArrowheads="1"/>
        </xdr:cNvSpPr>
      </xdr:nvSpPr>
      <xdr:spPr bwMode="auto">
        <a:xfrm>
          <a:off x="4600575" y="442150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710</xdr:row>
      <xdr:rowOff>0</xdr:rowOff>
    </xdr:from>
    <xdr:ext cx="305532" cy="161192"/>
    <xdr:sp macro="" textlink="">
      <xdr:nvSpPr>
        <xdr:cNvPr id="255" name="AutoShape 1" descr="https://mpc.mer-link.co.cr/PresolicitudesCatalogo/">
          <a:extLst>
            <a:ext uri="{FF2B5EF4-FFF2-40B4-BE49-F238E27FC236}">
              <a16:creationId xmlns:a16="http://schemas.microsoft.com/office/drawing/2014/main" id="{E0B6D4B4-8148-49A7-9E01-8169E01AD37C}"/>
            </a:ext>
          </a:extLst>
        </xdr:cNvPr>
        <xdr:cNvSpPr>
          <a:spLocks noChangeAspect="1" noChangeArrowheads="1"/>
        </xdr:cNvSpPr>
      </xdr:nvSpPr>
      <xdr:spPr bwMode="auto">
        <a:xfrm>
          <a:off x="4600575" y="4453890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709</xdr:row>
      <xdr:rowOff>0</xdr:rowOff>
    </xdr:from>
    <xdr:ext cx="305532" cy="161192"/>
    <xdr:sp macro="" textlink="">
      <xdr:nvSpPr>
        <xdr:cNvPr id="256" name="AutoShape 1" descr="https://mpc.mer-link.co.cr/PresolicitudesCatalogo/">
          <a:extLst>
            <a:ext uri="{FF2B5EF4-FFF2-40B4-BE49-F238E27FC236}">
              <a16:creationId xmlns:a16="http://schemas.microsoft.com/office/drawing/2014/main" id="{1CFE5F8B-2E26-4716-8DCD-59965FC75C6B}"/>
            </a:ext>
          </a:extLst>
        </xdr:cNvPr>
        <xdr:cNvSpPr>
          <a:spLocks noChangeAspect="1" noChangeArrowheads="1"/>
        </xdr:cNvSpPr>
      </xdr:nvSpPr>
      <xdr:spPr bwMode="auto">
        <a:xfrm>
          <a:off x="4600575" y="442150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710</xdr:row>
      <xdr:rowOff>0</xdr:rowOff>
    </xdr:from>
    <xdr:ext cx="305532" cy="161192"/>
    <xdr:sp macro="" textlink="">
      <xdr:nvSpPr>
        <xdr:cNvPr id="257" name="AutoShape 1" descr="https://mpc.mer-link.co.cr/PresolicitudesCatalogo/">
          <a:extLst>
            <a:ext uri="{FF2B5EF4-FFF2-40B4-BE49-F238E27FC236}">
              <a16:creationId xmlns:a16="http://schemas.microsoft.com/office/drawing/2014/main" id="{05EC5D84-36A4-458E-8933-BDADB689D267}"/>
            </a:ext>
          </a:extLst>
        </xdr:cNvPr>
        <xdr:cNvSpPr>
          <a:spLocks noChangeAspect="1" noChangeArrowheads="1"/>
        </xdr:cNvSpPr>
      </xdr:nvSpPr>
      <xdr:spPr bwMode="auto">
        <a:xfrm>
          <a:off x="4600575" y="4453890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709</xdr:row>
      <xdr:rowOff>0</xdr:rowOff>
    </xdr:from>
    <xdr:ext cx="305532" cy="161192"/>
    <xdr:sp macro="" textlink="">
      <xdr:nvSpPr>
        <xdr:cNvPr id="258" name="AutoShape 1" descr="https://mpc.mer-link.co.cr/PresolicitudesCatalogo/">
          <a:extLst>
            <a:ext uri="{FF2B5EF4-FFF2-40B4-BE49-F238E27FC236}">
              <a16:creationId xmlns:a16="http://schemas.microsoft.com/office/drawing/2014/main" id="{E6F01E75-2D59-42EE-9A6E-F69213FC0E45}"/>
            </a:ext>
          </a:extLst>
        </xdr:cNvPr>
        <xdr:cNvSpPr>
          <a:spLocks noChangeAspect="1" noChangeArrowheads="1"/>
        </xdr:cNvSpPr>
      </xdr:nvSpPr>
      <xdr:spPr bwMode="auto">
        <a:xfrm>
          <a:off x="4600575" y="442150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709</xdr:row>
      <xdr:rowOff>0</xdr:rowOff>
    </xdr:from>
    <xdr:ext cx="305532" cy="161192"/>
    <xdr:sp macro="" textlink="">
      <xdr:nvSpPr>
        <xdr:cNvPr id="259" name="AutoShape 1" descr="https://mpc.mer-link.co.cr/PresolicitudesCatalogo/">
          <a:extLst>
            <a:ext uri="{FF2B5EF4-FFF2-40B4-BE49-F238E27FC236}">
              <a16:creationId xmlns:a16="http://schemas.microsoft.com/office/drawing/2014/main" id="{08E19BC6-198B-4E40-A993-AA45CE020BA7}"/>
            </a:ext>
          </a:extLst>
        </xdr:cNvPr>
        <xdr:cNvSpPr>
          <a:spLocks noChangeAspect="1" noChangeArrowheads="1"/>
        </xdr:cNvSpPr>
      </xdr:nvSpPr>
      <xdr:spPr bwMode="auto">
        <a:xfrm>
          <a:off x="4600575" y="442150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709</xdr:row>
      <xdr:rowOff>0</xdr:rowOff>
    </xdr:from>
    <xdr:ext cx="305532" cy="161192"/>
    <xdr:sp macro="" textlink="">
      <xdr:nvSpPr>
        <xdr:cNvPr id="260" name="AutoShape 1" descr="https://mpc.mer-link.co.cr/PresolicitudesCatalogo/">
          <a:extLst>
            <a:ext uri="{FF2B5EF4-FFF2-40B4-BE49-F238E27FC236}">
              <a16:creationId xmlns:a16="http://schemas.microsoft.com/office/drawing/2014/main" id="{E33807EB-4805-4CA2-BDE7-A44D7638BADE}"/>
            </a:ext>
          </a:extLst>
        </xdr:cNvPr>
        <xdr:cNvSpPr>
          <a:spLocks noChangeAspect="1" noChangeArrowheads="1"/>
        </xdr:cNvSpPr>
      </xdr:nvSpPr>
      <xdr:spPr bwMode="auto">
        <a:xfrm>
          <a:off x="4600575" y="442150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710</xdr:row>
      <xdr:rowOff>0</xdr:rowOff>
    </xdr:from>
    <xdr:ext cx="305532" cy="161192"/>
    <xdr:sp macro="" textlink="">
      <xdr:nvSpPr>
        <xdr:cNvPr id="261" name="AutoShape 1" descr="https://mpc.mer-link.co.cr/PresolicitudesCatalogo/">
          <a:extLst>
            <a:ext uri="{FF2B5EF4-FFF2-40B4-BE49-F238E27FC236}">
              <a16:creationId xmlns:a16="http://schemas.microsoft.com/office/drawing/2014/main" id="{4EF8C998-8CB7-4D5A-9FA6-A27E74F94B67}"/>
            </a:ext>
          </a:extLst>
        </xdr:cNvPr>
        <xdr:cNvSpPr>
          <a:spLocks noChangeAspect="1" noChangeArrowheads="1"/>
        </xdr:cNvSpPr>
      </xdr:nvSpPr>
      <xdr:spPr bwMode="auto">
        <a:xfrm>
          <a:off x="4600575" y="4453890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710</xdr:row>
      <xdr:rowOff>0</xdr:rowOff>
    </xdr:from>
    <xdr:ext cx="305532" cy="161192"/>
    <xdr:sp macro="" textlink="">
      <xdr:nvSpPr>
        <xdr:cNvPr id="262" name="AutoShape 1" descr="https://mpc.mer-link.co.cr/PresolicitudesCatalogo/">
          <a:extLst>
            <a:ext uri="{FF2B5EF4-FFF2-40B4-BE49-F238E27FC236}">
              <a16:creationId xmlns:a16="http://schemas.microsoft.com/office/drawing/2014/main" id="{BB3DA445-7BC8-45A0-8EC6-2716971E3FD7}"/>
            </a:ext>
          </a:extLst>
        </xdr:cNvPr>
        <xdr:cNvSpPr>
          <a:spLocks noChangeAspect="1" noChangeArrowheads="1"/>
        </xdr:cNvSpPr>
      </xdr:nvSpPr>
      <xdr:spPr bwMode="auto">
        <a:xfrm>
          <a:off x="4600575" y="4453890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709</xdr:row>
      <xdr:rowOff>0</xdr:rowOff>
    </xdr:from>
    <xdr:ext cx="305532" cy="161192"/>
    <xdr:sp macro="" textlink="">
      <xdr:nvSpPr>
        <xdr:cNvPr id="263" name="AutoShape 1" descr="https://mpc.mer-link.co.cr/PresolicitudesCatalogo/">
          <a:extLst>
            <a:ext uri="{FF2B5EF4-FFF2-40B4-BE49-F238E27FC236}">
              <a16:creationId xmlns:a16="http://schemas.microsoft.com/office/drawing/2014/main" id="{9F4D6B2B-6D4E-47A8-91FD-9096E1A9FAFF}"/>
            </a:ext>
          </a:extLst>
        </xdr:cNvPr>
        <xdr:cNvSpPr>
          <a:spLocks noChangeAspect="1" noChangeArrowheads="1"/>
        </xdr:cNvSpPr>
      </xdr:nvSpPr>
      <xdr:spPr bwMode="auto">
        <a:xfrm>
          <a:off x="4600575" y="442150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709</xdr:row>
      <xdr:rowOff>0</xdr:rowOff>
    </xdr:from>
    <xdr:ext cx="305532" cy="161192"/>
    <xdr:sp macro="" textlink="">
      <xdr:nvSpPr>
        <xdr:cNvPr id="264" name="AutoShape 1" descr="https://mpc.mer-link.co.cr/PresolicitudesCatalogo/">
          <a:extLst>
            <a:ext uri="{FF2B5EF4-FFF2-40B4-BE49-F238E27FC236}">
              <a16:creationId xmlns:a16="http://schemas.microsoft.com/office/drawing/2014/main" id="{A9A5FC0B-B648-4FFE-AD0D-97DCF845F647}"/>
            </a:ext>
          </a:extLst>
        </xdr:cNvPr>
        <xdr:cNvSpPr>
          <a:spLocks noChangeAspect="1" noChangeArrowheads="1"/>
        </xdr:cNvSpPr>
      </xdr:nvSpPr>
      <xdr:spPr bwMode="auto">
        <a:xfrm>
          <a:off x="4600575" y="442150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710</xdr:row>
      <xdr:rowOff>0</xdr:rowOff>
    </xdr:from>
    <xdr:ext cx="305532" cy="161192"/>
    <xdr:sp macro="" textlink="">
      <xdr:nvSpPr>
        <xdr:cNvPr id="265" name="AutoShape 1" descr="https://mpc.mer-link.co.cr/PresolicitudesCatalogo/">
          <a:extLst>
            <a:ext uri="{FF2B5EF4-FFF2-40B4-BE49-F238E27FC236}">
              <a16:creationId xmlns:a16="http://schemas.microsoft.com/office/drawing/2014/main" id="{D03FC089-8629-4B31-9D06-A08BC4C27E62}"/>
            </a:ext>
          </a:extLst>
        </xdr:cNvPr>
        <xdr:cNvSpPr>
          <a:spLocks noChangeAspect="1" noChangeArrowheads="1"/>
        </xdr:cNvSpPr>
      </xdr:nvSpPr>
      <xdr:spPr bwMode="auto">
        <a:xfrm>
          <a:off x="4600575" y="4453890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710</xdr:row>
      <xdr:rowOff>0</xdr:rowOff>
    </xdr:from>
    <xdr:ext cx="305532" cy="161192"/>
    <xdr:sp macro="" textlink="">
      <xdr:nvSpPr>
        <xdr:cNvPr id="266" name="AutoShape 1" descr="https://mpc.mer-link.co.cr/PresolicitudesCatalogo/">
          <a:extLst>
            <a:ext uri="{FF2B5EF4-FFF2-40B4-BE49-F238E27FC236}">
              <a16:creationId xmlns:a16="http://schemas.microsoft.com/office/drawing/2014/main" id="{207AABD3-9961-433B-825C-B9E3269F4D38}"/>
            </a:ext>
          </a:extLst>
        </xdr:cNvPr>
        <xdr:cNvSpPr>
          <a:spLocks noChangeAspect="1" noChangeArrowheads="1"/>
        </xdr:cNvSpPr>
      </xdr:nvSpPr>
      <xdr:spPr bwMode="auto">
        <a:xfrm>
          <a:off x="4600575" y="4453890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709</xdr:row>
      <xdr:rowOff>0</xdr:rowOff>
    </xdr:from>
    <xdr:ext cx="305532" cy="161192"/>
    <xdr:sp macro="" textlink="">
      <xdr:nvSpPr>
        <xdr:cNvPr id="267" name="AutoShape 1" descr="https://mpc.mer-link.co.cr/PresolicitudesCatalogo/">
          <a:extLst>
            <a:ext uri="{FF2B5EF4-FFF2-40B4-BE49-F238E27FC236}">
              <a16:creationId xmlns:a16="http://schemas.microsoft.com/office/drawing/2014/main" id="{F9A56E79-8DE0-4351-8605-26CEC059935A}"/>
            </a:ext>
          </a:extLst>
        </xdr:cNvPr>
        <xdr:cNvSpPr>
          <a:spLocks noChangeAspect="1" noChangeArrowheads="1"/>
        </xdr:cNvSpPr>
      </xdr:nvSpPr>
      <xdr:spPr bwMode="auto">
        <a:xfrm>
          <a:off x="4600575" y="442150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3</xdr:col>
      <xdr:colOff>1428750</xdr:colOff>
      <xdr:row>706</xdr:row>
      <xdr:rowOff>0</xdr:rowOff>
    </xdr:from>
    <xdr:to>
      <xdr:col>4</xdr:col>
      <xdr:colOff>304799</xdr:colOff>
      <xdr:row>707</xdr:row>
      <xdr:rowOff>113567</xdr:rowOff>
    </xdr:to>
    <xdr:sp macro="" textlink="">
      <xdr:nvSpPr>
        <xdr:cNvPr id="268" name="AutoShape 1" descr="https://mpc.mer-link.co.cr/PresolicitudesCatalogo/">
          <a:extLst>
            <a:ext uri="{FF2B5EF4-FFF2-40B4-BE49-F238E27FC236}">
              <a16:creationId xmlns:a16="http://schemas.microsoft.com/office/drawing/2014/main" id="{9DF6E562-ED70-4744-A23C-BD53DD8B5998}"/>
            </a:ext>
          </a:extLst>
        </xdr:cNvPr>
        <xdr:cNvSpPr>
          <a:spLocks noChangeAspect="1" noChangeArrowheads="1"/>
        </xdr:cNvSpPr>
      </xdr:nvSpPr>
      <xdr:spPr bwMode="auto">
        <a:xfrm>
          <a:off x="4600575" y="42919650"/>
          <a:ext cx="304799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1428750</xdr:colOff>
      <xdr:row>706</xdr:row>
      <xdr:rowOff>0</xdr:rowOff>
    </xdr:from>
    <xdr:to>
      <xdr:col>4</xdr:col>
      <xdr:colOff>304799</xdr:colOff>
      <xdr:row>707</xdr:row>
      <xdr:rowOff>113567</xdr:rowOff>
    </xdr:to>
    <xdr:sp macro="" textlink="">
      <xdr:nvSpPr>
        <xdr:cNvPr id="269" name="AutoShape 1" descr="https://mpc.mer-link.co.cr/PresolicitudesCatalogo/">
          <a:extLst>
            <a:ext uri="{FF2B5EF4-FFF2-40B4-BE49-F238E27FC236}">
              <a16:creationId xmlns:a16="http://schemas.microsoft.com/office/drawing/2014/main" id="{F68B97BC-F9A4-475B-B646-2929BCF8F1FD}"/>
            </a:ext>
          </a:extLst>
        </xdr:cNvPr>
        <xdr:cNvSpPr>
          <a:spLocks noChangeAspect="1" noChangeArrowheads="1"/>
        </xdr:cNvSpPr>
      </xdr:nvSpPr>
      <xdr:spPr bwMode="auto">
        <a:xfrm>
          <a:off x="4600575" y="42919650"/>
          <a:ext cx="304799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1428750</xdr:colOff>
      <xdr:row>706</xdr:row>
      <xdr:rowOff>0</xdr:rowOff>
    </xdr:from>
    <xdr:ext cx="305532" cy="304067"/>
    <xdr:sp macro="" textlink="">
      <xdr:nvSpPr>
        <xdr:cNvPr id="270" name="AutoShape 1" descr="https://mpc.mer-link.co.cr/PresolicitudesCatalogo/">
          <a:extLst>
            <a:ext uri="{FF2B5EF4-FFF2-40B4-BE49-F238E27FC236}">
              <a16:creationId xmlns:a16="http://schemas.microsoft.com/office/drawing/2014/main" id="{D1055C46-E908-41FA-B150-0DCAE5D32C14}"/>
            </a:ext>
          </a:extLst>
        </xdr:cNvPr>
        <xdr:cNvSpPr>
          <a:spLocks noChangeAspect="1" noChangeArrowheads="1"/>
        </xdr:cNvSpPr>
      </xdr:nvSpPr>
      <xdr:spPr bwMode="auto">
        <a:xfrm>
          <a:off x="4600575" y="42919650"/>
          <a:ext cx="305532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707</xdr:row>
      <xdr:rowOff>0</xdr:rowOff>
    </xdr:from>
    <xdr:ext cx="305532" cy="304067"/>
    <xdr:sp macro="" textlink="">
      <xdr:nvSpPr>
        <xdr:cNvPr id="271" name="AutoShape 1" descr="https://mpc.mer-link.co.cr/PresolicitudesCatalogo/">
          <a:extLst>
            <a:ext uri="{FF2B5EF4-FFF2-40B4-BE49-F238E27FC236}">
              <a16:creationId xmlns:a16="http://schemas.microsoft.com/office/drawing/2014/main" id="{7FD5C9FA-C83A-45BE-BC6E-B75FA9E30337}"/>
            </a:ext>
          </a:extLst>
        </xdr:cNvPr>
        <xdr:cNvSpPr>
          <a:spLocks noChangeAspect="1" noChangeArrowheads="1"/>
        </xdr:cNvSpPr>
      </xdr:nvSpPr>
      <xdr:spPr bwMode="auto">
        <a:xfrm>
          <a:off x="4600575" y="43405425"/>
          <a:ext cx="305532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707</xdr:row>
      <xdr:rowOff>0</xdr:rowOff>
    </xdr:from>
    <xdr:ext cx="305532" cy="304067"/>
    <xdr:sp macro="" textlink="">
      <xdr:nvSpPr>
        <xdr:cNvPr id="272" name="AutoShape 1" descr="https://mpc.mer-link.co.cr/PresolicitudesCatalogo/">
          <a:extLst>
            <a:ext uri="{FF2B5EF4-FFF2-40B4-BE49-F238E27FC236}">
              <a16:creationId xmlns:a16="http://schemas.microsoft.com/office/drawing/2014/main" id="{0E26CC61-6242-40B7-985C-F3A63B61CEA0}"/>
            </a:ext>
          </a:extLst>
        </xdr:cNvPr>
        <xdr:cNvSpPr>
          <a:spLocks noChangeAspect="1" noChangeArrowheads="1"/>
        </xdr:cNvSpPr>
      </xdr:nvSpPr>
      <xdr:spPr bwMode="auto">
        <a:xfrm>
          <a:off x="4600575" y="43405425"/>
          <a:ext cx="305532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706</xdr:row>
      <xdr:rowOff>0</xdr:rowOff>
    </xdr:from>
    <xdr:ext cx="305532" cy="161192"/>
    <xdr:sp macro="" textlink="">
      <xdr:nvSpPr>
        <xdr:cNvPr id="273" name="AutoShape 1" descr="https://mpc.mer-link.co.cr/PresolicitudesCatalogo/">
          <a:extLst>
            <a:ext uri="{FF2B5EF4-FFF2-40B4-BE49-F238E27FC236}">
              <a16:creationId xmlns:a16="http://schemas.microsoft.com/office/drawing/2014/main" id="{EE989F25-E94E-4CE9-A5C4-398317BDF752}"/>
            </a:ext>
          </a:extLst>
        </xdr:cNvPr>
        <xdr:cNvSpPr>
          <a:spLocks noChangeAspect="1" noChangeArrowheads="1"/>
        </xdr:cNvSpPr>
      </xdr:nvSpPr>
      <xdr:spPr bwMode="auto">
        <a:xfrm>
          <a:off x="4600575" y="429196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706</xdr:row>
      <xdr:rowOff>0</xdr:rowOff>
    </xdr:from>
    <xdr:ext cx="305532" cy="161192"/>
    <xdr:sp macro="" textlink="">
      <xdr:nvSpPr>
        <xdr:cNvPr id="274" name="AutoShape 1" descr="https://mpc.mer-link.co.cr/PresolicitudesCatalogo/">
          <a:extLst>
            <a:ext uri="{FF2B5EF4-FFF2-40B4-BE49-F238E27FC236}">
              <a16:creationId xmlns:a16="http://schemas.microsoft.com/office/drawing/2014/main" id="{60990C08-D9C5-4318-8900-120172EAD3CF}"/>
            </a:ext>
          </a:extLst>
        </xdr:cNvPr>
        <xdr:cNvSpPr>
          <a:spLocks noChangeAspect="1" noChangeArrowheads="1"/>
        </xdr:cNvSpPr>
      </xdr:nvSpPr>
      <xdr:spPr bwMode="auto">
        <a:xfrm>
          <a:off x="4600575" y="429196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706</xdr:row>
      <xdr:rowOff>0</xdr:rowOff>
    </xdr:from>
    <xdr:ext cx="305532" cy="161192"/>
    <xdr:sp macro="" textlink="">
      <xdr:nvSpPr>
        <xdr:cNvPr id="275" name="AutoShape 1" descr="https://mpc.mer-link.co.cr/PresolicitudesCatalogo/">
          <a:extLst>
            <a:ext uri="{FF2B5EF4-FFF2-40B4-BE49-F238E27FC236}">
              <a16:creationId xmlns:a16="http://schemas.microsoft.com/office/drawing/2014/main" id="{8F9B2EA8-DE1B-4DC8-A5DB-4537BE8E2E08}"/>
            </a:ext>
          </a:extLst>
        </xdr:cNvPr>
        <xdr:cNvSpPr>
          <a:spLocks noChangeAspect="1" noChangeArrowheads="1"/>
        </xdr:cNvSpPr>
      </xdr:nvSpPr>
      <xdr:spPr bwMode="auto">
        <a:xfrm>
          <a:off x="4600575" y="429196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707</xdr:row>
      <xdr:rowOff>0</xdr:rowOff>
    </xdr:from>
    <xdr:ext cx="305532" cy="161192"/>
    <xdr:sp macro="" textlink="">
      <xdr:nvSpPr>
        <xdr:cNvPr id="276" name="AutoShape 1" descr="https://mpc.mer-link.co.cr/PresolicitudesCatalogo/">
          <a:extLst>
            <a:ext uri="{FF2B5EF4-FFF2-40B4-BE49-F238E27FC236}">
              <a16:creationId xmlns:a16="http://schemas.microsoft.com/office/drawing/2014/main" id="{08D374B7-2F45-4A32-BA2D-9052E1B4C0C8}"/>
            </a:ext>
          </a:extLst>
        </xdr:cNvPr>
        <xdr:cNvSpPr>
          <a:spLocks noChangeAspect="1" noChangeArrowheads="1"/>
        </xdr:cNvSpPr>
      </xdr:nvSpPr>
      <xdr:spPr bwMode="auto">
        <a:xfrm>
          <a:off x="4600575" y="4340542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706</xdr:row>
      <xdr:rowOff>0</xdr:rowOff>
    </xdr:from>
    <xdr:ext cx="305532" cy="161192"/>
    <xdr:sp macro="" textlink="">
      <xdr:nvSpPr>
        <xdr:cNvPr id="277" name="AutoShape 1" descr="https://mpc.mer-link.co.cr/PresolicitudesCatalogo/">
          <a:extLst>
            <a:ext uri="{FF2B5EF4-FFF2-40B4-BE49-F238E27FC236}">
              <a16:creationId xmlns:a16="http://schemas.microsoft.com/office/drawing/2014/main" id="{7F4007F1-154A-4BCA-9BA3-C96409F47469}"/>
            </a:ext>
          </a:extLst>
        </xdr:cNvPr>
        <xdr:cNvSpPr>
          <a:spLocks noChangeAspect="1" noChangeArrowheads="1"/>
        </xdr:cNvSpPr>
      </xdr:nvSpPr>
      <xdr:spPr bwMode="auto">
        <a:xfrm>
          <a:off x="4600575" y="429196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707</xdr:row>
      <xdr:rowOff>0</xdr:rowOff>
    </xdr:from>
    <xdr:ext cx="305532" cy="161192"/>
    <xdr:sp macro="" textlink="">
      <xdr:nvSpPr>
        <xdr:cNvPr id="278" name="AutoShape 1" descr="https://mpc.mer-link.co.cr/PresolicitudesCatalogo/">
          <a:extLst>
            <a:ext uri="{FF2B5EF4-FFF2-40B4-BE49-F238E27FC236}">
              <a16:creationId xmlns:a16="http://schemas.microsoft.com/office/drawing/2014/main" id="{0E3A5564-8284-48EC-983B-72F1D22AACCE}"/>
            </a:ext>
          </a:extLst>
        </xdr:cNvPr>
        <xdr:cNvSpPr>
          <a:spLocks noChangeAspect="1" noChangeArrowheads="1"/>
        </xdr:cNvSpPr>
      </xdr:nvSpPr>
      <xdr:spPr bwMode="auto">
        <a:xfrm>
          <a:off x="4600575" y="4340542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706</xdr:row>
      <xdr:rowOff>0</xdr:rowOff>
    </xdr:from>
    <xdr:ext cx="305532" cy="161192"/>
    <xdr:sp macro="" textlink="">
      <xdr:nvSpPr>
        <xdr:cNvPr id="279" name="AutoShape 1" descr="https://mpc.mer-link.co.cr/PresolicitudesCatalogo/">
          <a:extLst>
            <a:ext uri="{FF2B5EF4-FFF2-40B4-BE49-F238E27FC236}">
              <a16:creationId xmlns:a16="http://schemas.microsoft.com/office/drawing/2014/main" id="{241217B3-6384-474F-95D9-3BA3A0BA45B4}"/>
            </a:ext>
          </a:extLst>
        </xdr:cNvPr>
        <xdr:cNvSpPr>
          <a:spLocks noChangeAspect="1" noChangeArrowheads="1"/>
        </xdr:cNvSpPr>
      </xdr:nvSpPr>
      <xdr:spPr bwMode="auto">
        <a:xfrm>
          <a:off x="4600575" y="429196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707</xdr:row>
      <xdr:rowOff>0</xdr:rowOff>
    </xdr:from>
    <xdr:ext cx="305532" cy="161192"/>
    <xdr:sp macro="" textlink="">
      <xdr:nvSpPr>
        <xdr:cNvPr id="280" name="AutoShape 1" descr="https://mpc.mer-link.co.cr/PresolicitudesCatalogo/">
          <a:extLst>
            <a:ext uri="{FF2B5EF4-FFF2-40B4-BE49-F238E27FC236}">
              <a16:creationId xmlns:a16="http://schemas.microsoft.com/office/drawing/2014/main" id="{F76940E8-5363-4F1A-9375-5CA7585A50C4}"/>
            </a:ext>
          </a:extLst>
        </xdr:cNvPr>
        <xdr:cNvSpPr>
          <a:spLocks noChangeAspect="1" noChangeArrowheads="1"/>
        </xdr:cNvSpPr>
      </xdr:nvSpPr>
      <xdr:spPr bwMode="auto">
        <a:xfrm>
          <a:off x="4600575" y="4340542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706</xdr:row>
      <xdr:rowOff>0</xdr:rowOff>
    </xdr:from>
    <xdr:ext cx="305532" cy="161192"/>
    <xdr:sp macro="" textlink="">
      <xdr:nvSpPr>
        <xdr:cNvPr id="281" name="AutoShape 1" descr="https://mpc.mer-link.co.cr/PresolicitudesCatalogo/">
          <a:extLst>
            <a:ext uri="{FF2B5EF4-FFF2-40B4-BE49-F238E27FC236}">
              <a16:creationId xmlns:a16="http://schemas.microsoft.com/office/drawing/2014/main" id="{F6EC70AB-023D-4F84-9673-F9997A632329}"/>
            </a:ext>
          </a:extLst>
        </xdr:cNvPr>
        <xdr:cNvSpPr>
          <a:spLocks noChangeAspect="1" noChangeArrowheads="1"/>
        </xdr:cNvSpPr>
      </xdr:nvSpPr>
      <xdr:spPr bwMode="auto">
        <a:xfrm>
          <a:off x="4600575" y="429196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707</xdr:row>
      <xdr:rowOff>0</xdr:rowOff>
    </xdr:from>
    <xdr:ext cx="305532" cy="161192"/>
    <xdr:sp macro="" textlink="">
      <xdr:nvSpPr>
        <xdr:cNvPr id="282" name="AutoShape 1" descr="https://mpc.mer-link.co.cr/PresolicitudesCatalogo/">
          <a:extLst>
            <a:ext uri="{FF2B5EF4-FFF2-40B4-BE49-F238E27FC236}">
              <a16:creationId xmlns:a16="http://schemas.microsoft.com/office/drawing/2014/main" id="{A4E57EEA-B1D6-487D-9F89-31409C24F578}"/>
            </a:ext>
          </a:extLst>
        </xdr:cNvPr>
        <xdr:cNvSpPr>
          <a:spLocks noChangeAspect="1" noChangeArrowheads="1"/>
        </xdr:cNvSpPr>
      </xdr:nvSpPr>
      <xdr:spPr bwMode="auto">
        <a:xfrm>
          <a:off x="4600575" y="4340542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706</xdr:row>
      <xdr:rowOff>0</xdr:rowOff>
    </xdr:from>
    <xdr:ext cx="305532" cy="161192"/>
    <xdr:sp macro="" textlink="">
      <xdr:nvSpPr>
        <xdr:cNvPr id="283" name="AutoShape 1" descr="https://mpc.mer-link.co.cr/PresolicitudesCatalogo/">
          <a:extLst>
            <a:ext uri="{FF2B5EF4-FFF2-40B4-BE49-F238E27FC236}">
              <a16:creationId xmlns:a16="http://schemas.microsoft.com/office/drawing/2014/main" id="{1AD9FCD7-F9E2-49A1-A247-0DFC403FBBA2}"/>
            </a:ext>
          </a:extLst>
        </xdr:cNvPr>
        <xdr:cNvSpPr>
          <a:spLocks noChangeAspect="1" noChangeArrowheads="1"/>
        </xdr:cNvSpPr>
      </xdr:nvSpPr>
      <xdr:spPr bwMode="auto">
        <a:xfrm>
          <a:off x="4600575" y="429196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707</xdr:row>
      <xdr:rowOff>0</xdr:rowOff>
    </xdr:from>
    <xdr:ext cx="305532" cy="161192"/>
    <xdr:sp macro="" textlink="">
      <xdr:nvSpPr>
        <xdr:cNvPr id="284" name="AutoShape 1" descr="https://mpc.mer-link.co.cr/PresolicitudesCatalogo/">
          <a:extLst>
            <a:ext uri="{FF2B5EF4-FFF2-40B4-BE49-F238E27FC236}">
              <a16:creationId xmlns:a16="http://schemas.microsoft.com/office/drawing/2014/main" id="{FB69F19C-7280-4BA8-AB21-75E6FFA05E2C}"/>
            </a:ext>
          </a:extLst>
        </xdr:cNvPr>
        <xdr:cNvSpPr>
          <a:spLocks noChangeAspect="1" noChangeArrowheads="1"/>
        </xdr:cNvSpPr>
      </xdr:nvSpPr>
      <xdr:spPr bwMode="auto">
        <a:xfrm>
          <a:off x="4600575" y="4340542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706</xdr:row>
      <xdr:rowOff>0</xdr:rowOff>
    </xdr:from>
    <xdr:ext cx="305532" cy="161192"/>
    <xdr:sp macro="" textlink="">
      <xdr:nvSpPr>
        <xdr:cNvPr id="285" name="AutoShape 1" descr="https://mpc.mer-link.co.cr/PresolicitudesCatalogo/">
          <a:extLst>
            <a:ext uri="{FF2B5EF4-FFF2-40B4-BE49-F238E27FC236}">
              <a16:creationId xmlns:a16="http://schemas.microsoft.com/office/drawing/2014/main" id="{8EDE6DB1-F453-434E-9D29-B9BEB6DB048D}"/>
            </a:ext>
          </a:extLst>
        </xdr:cNvPr>
        <xdr:cNvSpPr>
          <a:spLocks noChangeAspect="1" noChangeArrowheads="1"/>
        </xdr:cNvSpPr>
      </xdr:nvSpPr>
      <xdr:spPr bwMode="auto">
        <a:xfrm>
          <a:off x="4600575" y="429196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707</xdr:row>
      <xdr:rowOff>0</xdr:rowOff>
    </xdr:from>
    <xdr:ext cx="305532" cy="161192"/>
    <xdr:sp macro="" textlink="">
      <xdr:nvSpPr>
        <xdr:cNvPr id="286" name="AutoShape 1" descr="https://mpc.mer-link.co.cr/PresolicitudesCatalogo/">
          <a:extLst>
            <a:ext uri="{FF2B5EF4-FFF2-40B4-BE49-F238E27FC236}">
              <a16:creationId xmlns:a16="http://schemas.microsoft.com/office/drawing/2014/main" id="{EDE05C40-89B9-455C-8C72-FF905A9F0378}"/>
            </a:ext>
          </a:extLst>
        </xdr:cNvPr>
        <xdr:cNvSpPr>
          <a:spLocks noChangeAspect="1" noChangeArrowheads="1"/>
        </xdr:cNvSpPr>
      </xdr:nvSpPr>
      <xdr:spPr bwMode="auto">
        <a:xfrm>
          <a:off x="4600575" y="4340542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706</xdr:row>
      <xdr:rowOff>0</xdr:rowOff>
    </xdr:from>
    <xdr:ext cx="305532" cy="161192"/>
    <xdr:sp macro="" textlink="">
      <xdr:nvSpPr>
        <xdr:cNvPr id="287" name="AutoShape 1" descr="https://mpc.mer-link.co.cr/PresolicitudesCatalogo/">
          <a:extLst>
            <a:ext uri="{FF2B5EF4-FFF2-40B4-BE49-F238E27FC236}">
              <a16:creationId xmlns:a16="http://schemas.microsoft.com/office/drawing/2014/main" id="{4CB4F560-279E-41F0-95E6-681D75F5D68A}"/>
            </a:ext>
          </a:extLst>
        </xdr:cNvPr>
        <xdr:cNvSpPr>
          <a:spLocks noChangeAspect="1" noChangeArrowheads="1"/>
        </xdr:cNvSpPr>
      </xdr:nvSpPr>
      <xdr:spPr bwMode="auto">
        <a:xfrm>
          <a:off x="4600575" y="429196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707</xdr:row>
      <xdr:rowOff>0</xdr:rowOff>
    </xdr:from>
    <xdr:ext cx="305532" cy="161192"/>
    <xdr:sp macro="" textlink="">
      <xdr:nvSpPr>
        <xdr:cNvPr id="288" name="AutoShape 1" descr="https://mpc.mer-link.co.cr/PresolicitudesCatalogo/">
          <a:extLst>
            <a:ext uri="{FF2B5EF4-FFF2-40B4-BE49-F238E27FC236}">
              <a16:creationId xmlns:a16="http://schemas.microsoft.com/office/drawing/2014/main" id="{F9D9D3A4-7CC4-47FE-BE8C-0F3556396C5E}"/>
            </a:ext>
          </a:extLst>
        </xdr:cNvPr>
        <xdr:cNvSpPr>
          <a:spLocks noChangeAspect="1" noChangeArrowheads="1"/>
        </xdr:cNvSpPr>
      </xdr:nvSpPr>
      <xdr:spPr bwMode="auto">
        <a:xfrm>
          <a:off x="4600575" y="4340542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707</xdr:row>
      <xdr:rowOff>0</xdr:rowOff>
    </xdr:from>
    <xdr:ext cx="305532" cy="161192"/>
    <xdr:sp macro="" textlink="">
      <xdr:nvSpPr>
        <xdr:cNvPr id="289" name="AutoShape 1" descr="https://mpc.mer-link.co.cr/PresolicitudesCatalogo/">
          <a:extLst>
            <a:ext uri="{FF2B5EF4-FFF2-40B4-BE49-F238E27FC236}">
              <a16:creationId xmlns:a16="http://schemas.microsoft.com/office/drawing/2014/main" id="{78F8B563-610C-47DF-A361-1BDDF886CD27}"/>
            </a:ext>
          </a:extLst>
        </xdr:cNvPr>
        <xdr:cNvSpPr>
          <a:spLocks noChangeAspect="1" noChangeArrowheads="1"/>
        </xdr:cNvSpPr>
      </xdr:nvSpPr>
      <xdr:spPr bwMode="auto">
        <a:xfrm>
          <a:off x="4600575" y="4340542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706</xdr:row>
      <xdr:rowOff>0</xdr:rowOff>
    </xdr:from>
    <xdr:ext cx="305532" cy="161192"/>
    <xdr:sp macro="" textlink="">
      <xdr:nvSpPr>
        <xdr:cNvPr id="290" name="AutoShape 1" descr="https://mpc.mer-link.co.cr/PresolicitudesCatalogo/">
          <a:extLst>
            <a:ext uri="{FF2B5EF4-FFF2-40B4-BE49-F238E27FC236}">
              <a16:creationId xmlns:a16="http://schemas.microsoft.com/office/drawing/2014/main" id="{8E89ED7A-07F1-4D27-8ADC-9E2AB468359C}"/>
            </a:ext>
          </a:extLst>
        </xdr:cNvPr>
        <xdr:cNvSpPr>
          <a:spLocks noChangeAspect="1" noChangeArrowheads="1"/>
        </xdr:cNvSpPr>
      </xdr:nvSpPr>
      <xdr:spPr bwMode="auto">
        <a:xfrm>
          <a:off x="4600575" y="429196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706</xdr:row>
      <xdr:rowOff>0</xdr:rowOff>
    </xdr:from>
    <xdr:ext cx="305532" cy="161192"/>
    <xdr:sp macro="" textlink="">
      <xdr:nvSpPr>
        <xdr:cNvPr id="291" name="AutoShape 1" descr="https://mpc.mer-link.co.cr/PresolicitudesCatalogo/">
          <a:extLst>
            <a:ext uri="{FF2B5EF4-FFF2-40B4-BE49-F238E27FC236}">
              <a16:creationId xmlns:a16="http://schemas.microsoft.com/office/drawing/2014/main" id="{3CCCB81F-C257-47E3-BBEA-0705752FB1D5}"/>
            </a:ext>
          </a:extLst>
        </xdr:cNvPr>
        <xdr:cNvSpPr>
          <a:spLocks noChangeAspect="1" noChangeArrowheads="1"/>
        </xdr:cNvSpPr>
      </xdr:nvSpPr>
      <xdr:spPr bwMode="auto">
        <a:xfrm>
          <a:off x="4600575" y="429196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707</xdr:row>
      <xdr:rowOff>0</xdr:rowOff>
    </xdr:from>
    <xdr:ext cx="305532" cy="161192"/>
    <xdr:sp macro="" textlink="">
      <xdr:nvSpPr>
        <xdr:cNvPr id="292" name="AutoShape 1" descr="https://mpc.mer-link.co.cr/PresolicitudesCatalogo/">
          <a:extLst>
            <a:ext uri="{FF2B5EF4-FFF2-40B4-BE49-F238E27FC236}">
              <a16:creationId xmlns:a16="http://schemas.microsoft.com/office/drawing/2014/main" id="{D3EA1576-EEEC-4917-880E-3DA642EF6B47}"/>
            </a:ext>
          </a:extLst>
        </xdr:cNvPr>
        <xdr:cNvSpPr>
          <a:spLocks noChangeAspect="1" noChangeArrowheads="1"/>
        </xdr:cNvSpPr>
      </xdr:nvSpPr>
      <xdr:spPr bwMode="auto">
        <a:xfrm>
          <a:off x="4600575" y="4340542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707</xdr:row>
      <xdr:rowOff>0</xdr:rowOff>
    </xdr:from>
    <xdr:ext cx="305532" cy="161192"/>
    <xdr:sp macro="" textlink="">
      <xdr:nvSpPr>
        <xdr:cNvPr id="293" name="AutoShape 1" descr="https://mpc.mer-link.co.cr/PresolicitudesCatalogo/">
          <a:extLst>
            <a:ext uri="{FF2B5EF4-FFF2-40B4-BE49-F238E27FC236}">
              <a16:creationId xmlns:a16="http://schemas.microsoft.com/office/drawing/2014/main" id="{AC700CF0-FEDE-411B-ADD0-BD0E6AC01181}"/>
            </a:ext>
          </a:extLst>
        </xdr:cNvPr>
        <xdr:cNvSpPr>
          <a:spLocks noChangeAspect="1" noChangeArrowheads="1"/>
        </xdr:cNvSpPr>
      </xdr:nvSpPr>
      <xdr:spPr bwMode="auto">
        <a:xfrm>
          <a:off x="4600575" y="4340542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706</xdr:row>
      <xdr:rowOff>0</xdr:rowOff>
    </xdr:from>
    <xdr:ext cx="305532" cy="161192"/>
    <xdr:sp macro="" textlink="">
      <xdr:nvSpPr>
        <xdr:cNvPr id="294" name="AutoShape 1" descr="https://mpc.mer-link.co.cr/PresolicitudesCatalogo/">
          <a:extLst>
            <a:ext uri="{FF2B5EF4-FFF2-40B4-BE49-F238E27FC236}">
              <a16:creationId xmlns:a16="http://schemas.microsoft.com/office/drawing/2014/main" id="{9F080074-D2AF-4CCB-A283-B5CB0A996D69}"/>
            </a:ext>
          </a:extLst>
        </xdr:cNvPr>
        <xdr:cNvSpPr>
          <a:spLocks noChangeAspect="1" noChangeArrowheads="1"/>
        </xdr:cNvSpPr>
      </xdr:nvSpPr>
      <xdr:spPr bwMode="auto">
        <a:xfrm>
          <a:off x="4600575" y="429196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706</xdr:row>
      <xdr:rowOff>0</xdr:rowOff>
    </xdr:from>
    <xdr:ext cx="305532" cy="161192"/>
    <xdr:sp macro="" textlink="">
      <xdr:nvSpPr>
        <xdr:cNvPr id="295" name="AutoShape 1" descr="https://mpc.mer-link.co.cr/PresolicitudesCatalogo/">
          <a:extLst>
            <a:ext uri="{FF2B5EF4-FFF2-40B4-BE49-F238E27FC236}">
              <a16:creationId xmlns:a16="http://schemas.microsoft.com/office/drawing/2014/main" id="{0D64DC25-50EF-4D08-9BF7-ECA667A982D3}"/>
            </a:ext>
          </a:extLst>
        </xdr:cNvPr>
        <xdr:cNvSpPr>
          <a:spLocks noChangeAspect="1" noChangeArrowheads="1"/>
        </xdr:cNvSpPr>
      </xdr:nvSpPr>
      <xdr:spPr bwMode="auto">
        <a:xfrm>
          <a:off x="4600575" y="429196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706</xdr:row>
      <xdr:rowOff>0</xdr:rowOff>
    </xdr:from>
    <xdr:ext cx="305532" cy="161192"/>
    <xdr:sp macro="" textlink="">
      <xdr:nvSpPr>
        <xdr:cNvPr id="296" name="AutoShape 1" descr="https://mpc.mer-link.co.cr/PresolicitudesCatalogo/">
          <a:extLst>
            <a:ext uri="{FF2B5EF4-FFF2-40B4-BE49-F238E27FC236}">
              <a16:creationId xmlns:a16="http://schemas.microsoft.com/office/drawing/2014/main" id="{B72864F9-365C-4E4D-9CF6-BAE069D38D50}"/>
            </a:ext>
          </a:extLst>
        </xdr:cNvPr>
        <xdr:cNvSpPr>
          <a:spLocks noChangeAspect="1" noChangeArrowheads="1"/>
        </xdr:cNvSpPr>
      </xdr:nvSpPr>
      <xdr:spPr bwMode="auto">
        <a:xfrm>
          <a:off x="4600575" y="429196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707</xdr:row>
      <xdr:rowOff>0</xdr:rowOff>
    </xdr:from>
    <xdr:ext cx="305532" cy="161192"/>
    <xdr:sp macro="" textlink="">
      <xdr:nvSpPr>
        <xdr:cNvPr id="297" name="AutoShape 1" descr="https://mpc.mer-link.co.cr/PresolicitudesCatalogo/">
          <a:extLst>
            <a:ext uri="{FF2B5EF4-FFF2-40B4-BE49-F238E27FC236}">
              <a16:creationId xmlns:a16="http://schemas.microsoft.com/office/drawing/2014/main" id="{96C5A4DC-F71D-42C8-9D90-AF293876FCA4}"/>
            </a:ext>
          </a:extLst>
        </xdr:cNvPr>
        <xdr:cNvSpPr>
          <a:spLocks noChangeAspect="1" noChangeArrowheads="1"/>
        </xdr:cNvSpPr>
      </xdr:nvSpPr>
      <xdr:spPr bwMode="auto">
        <a:xfrm>
          <a:off x="4600575" y="4340542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706</xdr:row>
      <xdr:rowOff>0</xdr:rowOff>
    </xdr:from>
    <xdr:ext cx="305532" cy="161192"/>
    <xdr:sp macro="" textlink="">
      <xdr:nvSpPr>
        <xdr:cNvPr id="298" name="AutoShape 1" descr="https://mpc.mer-link.co.cr/PresolicitudesCatalogo/">
          <a:extLst>
            <a:ext uri="{FF2B5EF4-FFF2-40B4-BE49-F238E27FC236}">
              <a16:creationId xmlns:a16="http://schemas.microsoft.com/office/drawing/2014/main" id="{92ACAC66-52B8-4F3A-8935-8F214A3DFFE9}"/>
            </a:ext>
          </a:extLst>
        </xdr:cNvPr>
        <xdr:cNvSpPr>
          <a:spLocks noChangeAspect="1" noChangeArrowheads="1"/>
        </xdr:cNvSpPr>
      </xdr:nvSpPr>
      <xdr:spPr bwMode="auto">
        <a:xfrm>
          <a:off x="4600575" y="429196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706</xdr:row>
      <xdr:rowOff>0</xdr:rowOff>
    </xdr:from>
    <xdr:ext cx="305532" cy="161192"/>
    <xdr:sp macro="" textlink="">
      <xdr:nvSpPr>
        <xdr:cNvPr id="299" name="AutoShape 1" descr="https://mpc.mer-link.co.cr/PresolicitudesCatalogo/">
          <a:extLst>
            <a:ext uri="{FF2B5EF4-FFF2-40B4-BE49-F238E27FC236}">
              <a16:creationId xmlns:a16="http://schemas.microsoft.com/office/drawing/2014/main" id="{F600836D-477E-41AF-9C1A-A5AA6192AA2D}"/>
            </a:ext>
          </a:extLst>
        </xdr:cNvPr>
        <xdr:cNvSpPr>
          <a:spLocks noChangeAspect="1" noChangeArrowheads="1"/>
        </xdr:cNvSpPr>
      </xdr:nvSpPr>
      <xdr:spPr bwMode="auto">
        <a:xfrm>
          <a:off x="4600575" y="429196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707</xdr:row>
      <xdr:rowOff>0</xdr:rowOff>
    </xdr:from>
    <xdr:ext cx="305532" cy="161192"/>
    <xdr:sp macro="" textlink="">
      <xdr:nvSpPr>
        <xdr:cNvPr id="300" name="AutoShape 1" descr="https://mpc.mer-link.co.cr/PresolicitudesCatalogo/">
          <a:extLst>
            <a:ext uri="{FF2B5EF4-FFF2-40B4-BE49-F238E27FC236}">
              <a16:creationId xmlns:a16="http://schemas.microsoft.com/office/drawing/2014/main" id="{0F05C18F-7072-4F72-A3CB-01B97871D331}"/>
            </a:ext>
          </a:extLst>
        </xdr:cNvPr>
        <xdr:cNvSpPr>
          <a:spLocks noChangeAspect="1" noChangeArrowheads="1"/>
        </xdr:cNvSpPr>
      </xdr:nvSpPr>
      <xdr:spPr bwMode="auto">
        <a:xfrm>
          <a:off x="4600575" y="4340542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706</xdr:row>
      <xdr:rowOff>0</xdr:rowOff>
    </xdr:from>
    <xdr:ext cx="305532" cy="161192"/>
    <xdr:sp macro="" textlink="">
      <xdr:nvSpPr>
        <xdr:cNvPr id="301" name="AutoShape 1" descr="https://mpc.mer-link.co.cr/PresolicitudesCatalogo/">
          <a:extLst>
            <a:ext uri="{FF2B5EF4-FFF2-40B4-BE49-F238E27FC236}">
              <a16:creationId xmlns:a16="http://schemas.microsoft.com/office/drawing/2014/main" id="{EB0249C1-65EB-49FE-B4AB-CD921C4302B6}"/>
            </a:ext>
          </a:extLst>
        </xdr:cNvPr>
        <xdr:cNvSpPr>
          <a:spLocks noChangeAspect="1" noChangeArrowheads="1"/>
        </xdr:cNvSpPr>
      </xdr:nvSpPr>
      <xdr:spPr bwMode="auto">
        <a:xfrm>
          <a:off x="4600575" y="429196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706</xdr:row>
      <xdr:rowOff>0</xdr:rowOff>
    </xdr:from>
    <xdr:ext cx="305532" cy="161192"/>
    <xdr:sp macro="" textlink="">
      <xdr:nvSpPr>
        <xdr:cNvPr id="302" name="AutoShape 1" descr="https://mpc.mer-link.co.cr/PresolicitudesCatalogo/">
          <a:extLst>
            <a:ext uri="{FF2B5EF4-FFF2-40B4-BE49-F238E27FC236}">
              <a16:creationId xmlns:a16="http://schemas.microsoft.com/office/drawing/2014/main" id="{523B5333-A15E-4CB2-862F-2FB010CF754A}"/>
            </a:ext>
          </a:extLst>
        </xdr:cNvPr>
        <xdr:cNvSpPr>
          <a:spLocks noChangeAspect="1" noChangeArrowheads="1"/>
        </xdr:cNvSpPr>
      </xdr:nvSpPr>
      <xdr:spPr bwMode="auto">
        <a:xfrm>
          <a:off x="4600575" y="429196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701</xdr:row>
      <xdr:rowOff>0</xdr:rowOff>
    </xdr:from>
    <xdr:ext cx="305532" cy="161192"/>
    <xdr:sp macro="" textlink="">
      <xdr:nvSpPr>
        <xdr:cNvPr id="303" name="AutoShape 1" descr="https://mpc.mer-link.co.cr/PresolicitudesCatalogo/">
          <a:extLst>
            <a:ext uri="{FF2B5EF4-FFF2-40B4-BE49-F238E27FC236}">
              <a16:creationId xmlns:a16="http://schemas.microsoft.com/office/drawing/2014/main" id="{5E5DBADF-12A2-4124-B8EE-6B8E5452CF52}"/>
            </a:ext>
          </a:extLst>
        </xdr:cNvPr>
        <xdr:cNvSpPr>
          <a:spLocks noChangeAspect="1" noChangeArrowheads="1"/>
        </xdr:cNvSpPr>
      </xdr:nvSpPr>
      <xdr:spPr bwMode="auto">
        <a:xfrm>
          <a:off x="4600575" y="4178617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701</xdr:row>
      <xdr:rowOff>0</xdr:rowOff>
    </xdr:from>
    <xdr:ext cx="305532" cy="161192"/>
    <xdr:sp macro="" textlink="">
      <xdr:nvSpPr>
        <xdr:cNvPr id="304" name="AutoShape 1" descr="https://mpc.mer-link.co.cr/PresolicitudesCatalogo/">
          <a:extLst>
            <a:ext uri="{FF2B5EF4-FFF2-40B4-BE49-F238E27FC236}">
              <a16:creationId xmlns:a16="http://schemas.microsoft.com/office/drawing/2014/main" id="{FA3AEA4D-8D24-4AC4-B099-072ABBEAAA59}"/>
            </a:ext>
          </a:extLst>
        </xdr:cNvPr>
        <xdr:cNvSpPr>
          <a:spLocks noChangeAspect="1" noChangeArrowheads="1"/>
        </xdr:cNvSpPr>
      </xdr:nvSpPr>
      <xdr:spPr bwMode="auto">
        <a:xfrm>
          <a:off x="4600575" y="4178617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701</xdr:row>
      <xdr:rowOff>0</xdr:rowOff>
    </xdr:from>
    <xdr:ext cx="305532" cy="161192"/>
    <xdr:sp macro="" textlink="">
      <xdr:nvSpPr>
        <xdr:cNvPr id="305" name="AutoShape 1" descr="https://mpc.mer-link.co.cr/PresolicitudesCatalogo/">
          <a:extLst>
            <a:ext uri="{FF2B5EF4-FFF2-40B4-BE49-F238E27FC236}">
              <a16:creationId xmlns:a16="http://schemas.microsoft.com/office/drawing/2014/main" id="{1C8CA085-C300-496D-816D-C7A83DB94DEF}"/>
            </a:ext>
          </a:extLst>
        </xdr:cNvPr>
        <xdr:cNvSpPr>
          <a:spLocks noChangeAspect="1" noChangeArrowheads="1"/>
        </xdr:cNvSpPr>
      </xdr:nvSpPr>
      <xdr:spPr bwMode="auto">
        <a:xfrm>
          <a:off x="4600575" y="4178617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701</xdr:row>
      <xdr:rowOff>0</xdr:rowOff>
    </xdr:from>
    <xdr:ext cx="305532" cy="161192"/>
    <xdr:sp macro="" textlink="">
      <xdr:nvSpPr>
        <xdr:cNvPr id="306" name="AutoShape 1" descr="https://mpc.mer-link.co.cr/PresolicitudesCatalogo/">
          <a:extLst>
            <a:ext uri="{FF2B5EF4-FFF2-40B4-BE49-F238E27FC236}">
              <a16:creationId xmlns:a16="http://schemas.microsoft.com/office/drawing/2014/main" id="{77B0C195-D131-4583-9057-0DF9A374566C}"/>
            </a:ext>
          </a:extLst>
        </xdr:cNvPr>
        <xdr:cNvSpPr>
          <a:spLocks noChangeAspect="1" noChangeArrowheads="1"/>
        </xdr:cNvSpPr>
      </xdr:nvSpPr>
      <xdr:spPr bwMode="auto">
        <a:xfrm>
          <a:off x="4600575" y="4178617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701</xdr:row>
      <xdr:rowOff>0</xdr:rowOff>
    </xdr:from>
    <xdr:ext cx="305532" cy="304067"/>
    <xdr:sp macro="" textlink="">
      <xdr:nvSpPr>
        <xdr:cNvPr id="307" name="AutoShape 1" descr="https://mpc.mer-link.co.cr/PresolicitudesCatalogo/">
          <a:extLst>
            <a:ext uri="{FF2B5EF4-FFF2-40B4-BE49-F238E27FC236}">
              <a16:creationId xmlns:a16="http://schemas.microsoft.com/office/drawing/2014/main" id="{0DC2328B-FCE3-40CC-B2DA-8768419E78C5}"/>
            </a:ext>
          </a:extLst>
        </xdr:cNvPr>
        <xdr:cNvSpPr>
          <a:spLocks noChangeAspect="1" noChangeArrowheads="1"/>
        </xdr:cNvSpPr>
      </xdr:nvSpPr>
      <xdr:spPr bwMode="auto">
        <a:xfrm>
          <a:off x="4600575" y="41786175"/>
          <a:ext cx="305532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701</xdr:row>
      <xdr:rowOff>0</xdr:rowOff>
    </xdr:from>
    <xdr:ext cx="305532" cy="304067"/>
    <xdr:sp macro="" textlink="">
      <xdr:nvSpPr>
        <xdr:cNvPr id="308" name="AutoShape 1" descr="https://mpc.mer-link.co.cr/PresolicitudesCatalogo/">
          <a:extLst>
            <a:ext uri="{FF2B5EF4-FFF2-40B4-BE49-F238E27FC236}">
              <a16:creationId xmlns:a16="http://schemas.microsoft.com/office/drawing/2014/main" id="{16FB7FC3-25D1-4D81-87B2-24DE511FE4EE}"/>
            </a:ext>
          </a:extLst>
        </xdr:cNvPr>
        <xdr:cNvSpPr>
          <a:spLocks noChangeAspect="1" noChangeArrowheads="1"/>
        </xdr:cNvSpPr>
      </xdr:nvSpPr>
      <xdr:spPr bwMode="auto">
        <a:xfrm>
          <a:off x="4600575" y="41786175"/>
          <a:ext cx="305532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701</xdr:row>
      <xdr:rowOff>0</xdr:rowOff>
    </xdr:from>
    <xdr:ext cx="305532" cy="161192"/>
    <xdr:sp macro="" textlink="">
      <xdr:nvSpPr>
        <xdr:cNvPr id="309" name="AutoShape 1" descr="https://mpc.mer-link.co.cr/PresolicitudesCatalogo/">
          <a:extLst>
            <a:ext uri="{FF2B5EF4-FFF2-40B4-BE49-F238E27FC236}">
              <a16:creationId xmlns:a16="http://schemas.microsoft.com/office/drawing/2014/main" id="{647001AB-2CD0-47C5-95E6-B24192CBFBF6}"/>
            </a:ext>
          </a:extLst>
        </xdr:cNvPr>
        <xdr:cNvSpPr>
          <a:spLocks noChangeAspect="1" noChangeArrowheads="1"/>
        </xdr:cNvSpPr>
      </xdr:nvSpPr>
      <xdr:spPr bwMode="auto">
        <a:xfrm>
          <a:off x="4600575" y="4178617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701</xdr:row>
      <xdr:rowOff>0</xdr:rowOff>
    </xdr:from>
    <xdr:ext cx="305532" cy="161192"/>
    <xdr:sp macro="" textlink="">
      <xdr:nvSpPr>
        <xdr:cNvPr id="310" name="AutoShape 1" descr="https://mpc.mer-link.co.cr/PresolicitudesCatalogo/">
          <a:extLst>
            <a:ext uri="{FF2B5EF4-FFF2-40B4-BE49-F238E27FC236}">
              <a16:creationId xmlns:a16="http://schemas.microsoft.com/office/drawing/2014/main" id="{DCD28134-A562-4241-AB38-0351BC956022}"/>
            </a:ext>
          </a:extLst>
        </xdr:cNvPr>
        <xdr:cNvSpPr>
          <a:spLocks noChangeAspect="1" noChangeArrowheads="1"/>
        </xdr:cNvSpPr>
      </xdr:nvSpPr>
      <xdr:spPr bwMode="auto">
        <a:xfrm>
          <a:off x="4600575" y="4178617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701</xdr:row>
      <xdr:rowOff>0</xdr:rowOff>
    </xdr:from>
    <xdr:ext cx="305532" cy="161192"/>
    <xdr:sp macro="" textlink="">
      <xdr:nvSpPr>
        <xdr:cNvPr id="311" name="AutoShape 1" descr="https://mpc.mer-link.co.cr/PresolicitudesCatalogo/">
          <a:extLst>
            <a:ext uri="{FF2B5EF4-FFF2-40B4-BE49-F238E27FC236}">
              <a16:creationId xmlns:a16="http://schemas.microsoft.com/office/drawing/2014/main" id="{8E7E5232-4C68-4BB8-B842-7BCDE8F3B4B2}"/>
            </a:ext>
          </a:extLst>
        </xdr:cNvPr>
        <xdr:cNvSpPr>
          <a:spLocks noChangeAspect="1" noChangeArrowheads="1"/>
        </xdr:cNvSpPr>
      </xdr:nvSpPr>
      <xdr:spPr bwMode="auto">
        <a:xfrm>
          <a:off x="4600575" y="4178617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701</xdr:row>
      <xdr:rowOff>0</xdr:rowOff>
    </xdr:from>
    <xdr:ext cx="305532" cy="161192"/>
    <xdr:sp macro="" textlink="">
      <xdr:nvSpPr>
        <xdr:cNvPr id="312" name="AutoShape 1" descr="https://mpc.mer-link.co.cr/PresolicitudesCatalogo/">
          <a:extLst>
            <a:ext uri="{FF2B5EF4-FFF2-40B4-BE49-F238E27FC236}">
              <a16:creationId xmlns:a16="http://schemas.microsoft.com/office/drawing/2014/main" id="{7DE0809F-00B7-4380-85C2-35A1775039A2}"/>
            </a:ext>
          </a:extLst>
        </xdr:cNvPr>
        <xdr:cNvSpPr>
          <a:spLocks noChangeAspect="1" noChangeArrowheads="1"/>
        </xdr:cNvSpPr>
      </xdr:nvSpPr>
      <xdr:spPr bwMode="auto">
        <a:xfrm>
          <a:off x="4600575" y="4178617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679</xdr:row>
      <xdr:rowOff>0</xdr:rowOff>
    </xdr:from>
    <xdr:ext cx="305532" cy="161192"/>
    <xdr:sp macro="" textlink="">
      <xdr:nvSpPr>
        <xdr:cNvPr id="313" name="AutoShape 1" descr="https://mpc.mer-link.co.cr/PresolicitudesCatalogo/">
          <a:extLst>
            <a:ext uri="{FF2B5EF4-FFF2-40B4-BE49-F238E27FC236}">
              <a16:creationId xmlns:a16="http://schemas.microsoft.com/office/drawing/2014/main" id="{D3108CCC-4B51-4487-8B4E-89DA2E823E43}"/>
            </a:ext>
          </a:extLst>
        </xdr:cNvPr>
        <xdr:cNvSpPr>
          <a:spLocks noChangeAspect="1" noChangeArrowheads="1"/>
        </xdr:cNvSpPr>
      </xdr:nvSpPr>
      <xdr:spPr bwMode="auto">
        <a:xfrm>
          <a:off x="5772150" y="357949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679</xdr:row>
      <xdr:rowOff>0</xdr:rowOff>
    </xdr:from>
    <xdr:ext cx="305532" cy="161192"/>
    <xdr:sp macro="" textlink="">
      <xdr:nvSpPr>
        <xdr:cNvPr id="314" name="AutoShape 1" descr="https://mpc.mer-link.co.cr/PresolicitudesCatalogo/">
          <a:extLst>
            <a:ext uri="{FF2B5EF4-FFF2-40B4-BE49-F238E27FC236}">
              <a16:creationId xmlns:a16="http://schemas.microsoft.com/office/drawing/2014/main" id="{7FE8B8E8-0B1D-474D-BF19-F4C3708DE6A1}"/>
            </a:ext>
          </a:extLst>
        </xdr:cNvPr>
        <xdr:cNvSpPr>
          <a:spLocks noChangeAspect="1" noChangeArrowheads="1"/>
        </xdr:cNvSpPr>
      </xdr:nvSpPr>
      <xdr:spPr bwMode="auto">
        <a:xfrm>
          <a:off x="5772150" y="357949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679</xdr:row>
      <xdr:rowOff>0</xdr:rowOff>
    </xdr:from>
    <xdr:ext cx="305532" cy="161192"/>
    <xdr:sp macro="" textlink="">
      <xdr:nvSpPr>
        <xdr:cNvPr id="315" name="AutoShape 1" descr="https://mpc.mer-link.co.cr/PresolicitudesCatalogo/">
          <a:extLst>
            <a:ext uri="{FF2B5EF4-FFF2-40B4-BE49-F238E27FC236}">
              <a16:creationId xmlns:a16="http://schemas.microsoft.com/office/drawing/2014/main" id="{60EED417-FEE4-4490-820E-C7ABCE09C76C}"/>
            </a:ext>
          </a:extLst>
        </xdr:cNvPr>
        <xdr:cNvSpPr>
          <a:spLocks noChangeAspect="1" noChangeArrowheads="1"/>
        </xdr:cNvSpPr>
      </xdr:nvSpPr>
      <xdr:spPr bwMode="auto">
        <a:xfrm>
          <a:off x="5772150" y="357949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679</xdr:row>
      <xdr:rowOff>0</xdr:rowOff>
    </xdr:from>
    <xdr:ext cx="305532" cy="161192"/>
    <xdr:sp macro="" textlink="">
      <xdr:nvSpPr>
        <xdr:cNvPr id="316" name="AutoShape 1" descr="https://mpc.mer-link.co.cr/PresolicitudesCatalogo/">
          <a:extLst>
            <a:ext uri="{FF2B5EF4-FFF2-40B4-BE49-F238E27FC236}">
              <a16:creationId xmlns:a16="http://schemas.microsoft.com/office/drawing/2014/main" id="{82BFE32E-94B0-4D39-92A3-29B832EEA25D}"/>
            </a:ext>
          </a:extLst>
        </xdr:cNvPr>
        <xdr:cNvSpPr>
          <a:spLocks noChangeAspect="1" noChangeArrowheads="1"/>
        </xdr:cNvSpPr>
      </xdr:nvSpPr>
      <xdr:spPr bwMode="auto">
        <a:xfrm>
          <a:off x="5772150" y="357949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679</xdr:row>
      <xdr:rowOff>0</xdr:rowOff>
    </xdr:from>
    <xdr:ext cx="305532" cy="161192"/>
    <xdr:sp macro="" textlink="">
      <xdr:nvSpPr>
        <xdr:cNvPr id="317" name="AutoShape 1" descr="https://mpc.mer-link.co.cr/PresolicitudesCatalogo/">
          <a:extLst>
            <a:ext uri="{FF2B5EF4-FFF2-40B4-BE49-F238E27FC236}">
              <a16:creationId xmlns:a16="http://schemas.microsoft.com/office/drawing/2014/main" id="{651135FC-BEFC-4D8D-B2E5-BBF2E66827B1}"/>
            </a:ext>
          </a:extLst>
        </xdr:cNvPr>
        <xdr:cNvSpPr>
          <a:spLocks noChangeAspect="1" noChangeArrowheads="1"/>
        </xdr:cNvSpPr>
      </xdr:nvSpPr>
      <xdr:spPr bwMode="auto">
        <a:xfrm>
          <a:off x="5772150" y="357949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679</xdr:row>
      <xdr:rowOff>0</xdr:rowOff>
    </xdr:from>
    <xdr:ext cx="305532" cy="161192"/>
    <xdr:sp macro="" textlink="">
      <xdr:nvSpPr>
        <xdr:cNvPr id="318" name="AutoShape 1" descr="https://mpc.mer-link.co.cr/PresolicitudesCatalogo/">
          <a:extLst>
            <a:ext uri="{FF2B5EF4-FFF2-40B4-BE49-F238E27FC236}">
              <a16:creationId xmlns:a16="http://schemas.microsoft.com/office/drawing/2014/main" id="{F27C1C38-AF65-42AC-BD4E-ED8DAACFC9D2}"/>
            </a:ext>
          </a:extLst>
        </xdr:cNvPr>
        <xdr:cNvSpPr>
          <a:spLocks noChangeAspect="1" noChangeArrowheads="1"/>
        </xdr:cNvSpPr>
      </xdr:nvSpPr>
      <xdr:spPr bwMode="auto">
        <a:xfrm>
          <a:off x="5772150" y="357949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679</xdr:row>
      <xdr:rowOff>0</xdr:rowOff>
    </xdr:from>
    <xdr:ext cx="305532" cy="161192"/>
    <xdr:sp macro="" textlink="">
      <xdr:nvSpPr>
        <xdr:cNvPr id="319" name="AutoShape 1" descr="https://mpc.mer-link.co.cr/PresolicitudesCatalogo/">
          <a:extLst>
            <a:ext uri="{FF2B5EF4-FFF2-40B4-BE49-F238E27FC236}">
              <a16:creationId xmlns:a16="http://schemas.microsoft.com/office/drawing/2014/main" id="{CBE509F5-A891-443B-9297-5C2FEF2EE6F2}"/>
            </a:ext>
          </a:extLst>
        </xdr:cNvPr>
        <xdr:cNvSpPr>
          <a:spLocks noChangeAspect="1" noChangeArrowheads="1"/>
        </xdr:cNvSpPr>
      </xdr:nvSpPr>
      <xdr:spPr bwMode="auto">
        <a:xfrm>
          <a:off x="5772150" y="357949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679</xdr:row>
      <xdr:rowOff>0</xdr:rowOff>
    </xdr:from>
    <xdr:ext cx="305532" cy="161192"/>
    <xdr:sp macro="" textlink="">
      <xdr:nvSpPr>
        <xdr:cNvPr id="320" name="AutoShape 1" descr="https://mpc.mer-link.co.cr/PresolicitudesCatalogo/">
          <a:extLst>
            <a:ext uri="{FF2B5EF4-FFF2-40B4-BE49-F238E27FC236}">
              <a16:creationId xmlns:a16="http://schemas.microsoft.com/office/drawing/2014/main" id="{C4F089D8-30F9-4F15-8181-16027C352386}"/>
            </a:ext>
          </a:extLst>
        </xdr:cNvPr>
        <xdr:cNvSpPr>
          <a:spLocks noChangeAspect="1" noChangeArrowheads="1"/>
        </xdr:cNvSpPr>
      </xdr:nvSpPr>
      <xdr:spPr bwMode="auto">
        <a:xfrm>
          <a:off x="5772150" y="357949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679</xdr:row>
      <xdr:rowOff>0</xdr:rowOff>
    </xdr:from>
    <xdr:ext cx="304800" cy="304067"/>
    <xdr:sp macro="" textlink="">
      <xdr:nvSpPr>
        <xdr:cNvPr id="321" name="AutoShape 1" descr="https://mpc.mer-link.co.cr/PresolicitudesCatalogo/">
          <a:extLst>
            <a:ext uri="{FF2B5EF4-FFF2-40B4-BE49-F238E27FC236}">
              <a16:creationId xmlns:a16="http://schemas.microsoft.com/office/drawing/2014/main" id="{1EB87574-301B-4E68-8467-2275DB78218E}"/>
            </a:ext>
          </a:extLst>
        </xdr:cNvPr>
        <xdr:cNvSpPr>
          <a:spLocks noChangeAspect="1" noChangeArrowheads="1"/>
        </xdr:cNvSpPr>
      </xdr:nvSpPr>
      <xdr:spPr bwMode="auto">
        <a:xfrm>
          <a:off x="5772150" y="35794950"/>
          <a:ext cx="304800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679</xdr:row>
      <xdr:rowOff>0</xdr:rowOff>
    </xdr:from>
    <xdr:ext cx="304800" cy="304800"/>
    <xdr:sp macro="" textlink="">
      <xdr:nvSpPr>
        <xdr:cNvPr id="322" name="AutoShape 1" descr="https://mpc.mer-link.co.cr/PresolicitudesCatalogo/">
          <a:extLst>
            <a:ext uri="{FF2B5EF4-FFF2-40B4-BE49-F238E27FC236}">
              <a16:creationId xmlns:a16="http://schemas.microsoft.com/office/drawing/2014/main" id="{5DF7486F-92B6-4562-BA62-6BD1F8DD5085}"/>
            </a:ext>
          </a:extLst>
        </xdr:cNvPr>
        <xdr:cNvSpPr>
          <a:spLocks noChangeAspect="1" noChangeArrowheads="1"/>
        </xdr:cNvSpPr>
      </xdr:nvSpPr>
      <xdr:spPr bwMode="auto">
        <a:xfrm>
          <a:off x="3590925" y="35794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679</xdr:row>
      <xdr:rowOff>0</xdr:rowOff>
    </xdr:from>
    <xdr:ext cx="304800" cy="304800"/>
    <xdr:sp macro="" textlink="">
      <xdr:nvSpPr>
        <xdr:cNvPr id="323" name="AutoShape 1" descr="https://mpc.mer-link.co.cr/PresolicitudesCatalogo/">
          <a:extLst>
            <a:ext uri="{FF2B5EF4-FFF2-40B4-BE49-F238E27FC236}">
              <a16:creationId xmlns:a16="http://schemas.microsoft.com/office/drawing/2014/main" id="{21BA0438-67FF-4BB1-A08E-1971274152B0}"/>
            </a:ext>
          </a:extLst>
        </xdr:cNvPr>
        <xdr:cNvSpPr>
          <a:spLocks noChangeAspect="1" noChangeArrowheads="1"/>
        </xdr:cNvSpPr>
      </xdr:nvSpPr>
      <xdr:spPr bwMode="auto">
        <a:xfrm>
          <a:off x="3590925" y="35794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679</xdr:row>
      <xdr:rowOff>0</xdr:rowOff>
    </xdr:from>
    <xdr:ext cx="304800" cy="304800"/>
    <xdr:sp macro="" textlink="">
      <xdr:nvSpPr>
        <xdr:cNvPr id="324" name="AutoShape 1" descr="https://mpc.mer-link.co.cr/PresolicitudesCatalogo/">
          <a:extLst>
            <a:ext uri="{FF2B5EF4-FFF2-40B4-BE49-F238E27FC236}">
              <a16:creationId xmlns:a16="http://schemas.microsoft.com/office/drawing/2014/main" id="{D68EFCA8-32F8-4B8D-933A-3927219FB70E}"/>
            </a:ext>
          </a:extLst>
        </xdr:cNvPr>
        <xdr:cNvSpPr>
          <a:spLocks noChangeAspect="1" noChangeArrowheads="1"/>
        </xdr:cNvSpPr>
      </xdr:nvSpPr>
      <xdr:spPr bwMode="auto">
        <a:xfrm>
          <a:off x="3590925" y="35794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679</xdr:row>
      <xdr:rowOff>0</xdr:rowOff>
    </xdr:from>
    <xdr:ext cx="304800" cy="304800"/>
    <xdr:sp macro="" textlink="">
      <xdr:nvSpPr>
        <xdr:cNvPr id="325" name="AutoShape 1" descr="https://mpc.mer-link.co.cr/PresolicitudesCatalogo/">
          <a:extLst>
            <a:ext uri="{FF2B5EF4-FFF2-40B4-BE49-F238E27FC236}">
              <a16:creationId xmlns:a16="http://schemas.microsoft.com/office/drawing/2014/main" id="{25DAFBDF-24D6-491D-8BC9-1BABEACB742B}"/>
            </a:ext>
          </a:extLst>
        </xdr:cNvPr>
        <xdr:cNvSpPr>
          <a:spLocks noChangeAspect="1" noChangeArrowheads="1"/>
        </xdr:cNvSpPr>
      </xdr:nvSpPr>
      <xdr:spPr bwMode="auto">
        <a:xfrm>
          <a:off x="5810250" y="35794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679</xdr:row>
      <xdr:rowOff>0</xdr:rowOff>
    </xdr:from>
    <xdr:ext cx="304800" cy="304800"/>
    <xdr:sp macro="" textlink="">
      <xdr:nvSpPr>
        <xdr:cNvPr id="326" name="AutoShape 1" descr="https://mpc.mer-link.co.cr/PresolicitudesCatalogo/">
          <a:extLst>
            <a:ext uri="{FF2B5EF4-FFF2-40B4-BE49-F238E27FC236}">
              <a16:creationId xmlns:a16="http://schemas.microsoft.com/office/drawing/2014/main" id="{74D7C6C7-FE9A-48D2-B973-E6058C44A8E8}"/>
            </a:ext>
          </a:extLst>
        </xdr:cNvPr>
        <xdr:cNvSpPr>
          <a:spLocks noChangeAspect="1" noChangeArrowheads="1"/>
        </xdr:cNvSpPr>
      </xdr:nvSpPr>
      <xdr:spPr bwMode="auto">
        <a:xfrm>
          <a:off x="5810250" y="35794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679</xdr:row>
      <xdr:rowOff>0</xdr:rowOff>
    </xdr:from>
    <xdr:ext cx="304800" cy="304800"/>
    <xdr:sp macro="" textlink="">
      <xdr:nvSpPr>
        <xdr:cNvPr id="327" name="AutoShape 1" descr="https://mpc.mer-link.co.cr/PresolicitudesCatalogo/">
          <a:extLst>
            <a:ext uri="{FF2B5EF4-FFF2-40B4-BE49-F238E27FC236}">
              <a16:creationId xmlns:a16="http://schemas.microsoft.com/office/drawing/2014/main" id="{7B66B1B2-5493-4344-9135-25684EE39C62}"/>
            </a:ext>
          </a:extLst>
        </xdr:cNvPr>
        <xdr:cNvSpPr>
          <a:spLocks noChangeAspect="1" noChangeArrowheads="1"/>
        </xdr:cNvSpPr>
      </xdr:nvSpPr>
      <xdr:spPr bwMode="auto">
        <a:xfrm>
          <a:off x="5810250" y="35794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678</xdr:row>
      <xdr:rowOff>0</xdr:rowOff>
    </xdr:from>
    <xdr:ext cx="304800" cy="304800"/>
    <xdr:sp macro="" textlink="">
      <xdr:nvSpPr>
        <xdr:cNvPr id="328" name="AutoShape 1" descr="https://mpc.mer-link.co.cr/PresolicitudesCatalogo/">
          <a:extLst>
            <a:ext uri="{FF2B5EF4-FFF2-40B4-BE49-F238E27FC236}">
              <a16:creationId xmlns:a16="http://schemas.microsoft.com/office/drawing/2014/main" id="{97E37436-66B6-421D-89D4-2A3A384CB644}"/>
            </a:ext>
          </a:extLst>
        </xdr:cNvPr>
        <xdr:cNvSpPr>
          <a:spLocks noChangeAspect="1" noChangeArrowheads="1"/>
        </xdr:cNvSpPr>
      </xdr:nvSpPr>
      <xdr:spPr bwMode="auto">
        <a:xfrm>
          <a:off x="3590925" y="35309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679</xdr:row>
      <xdr:rowOff>0</xdr:rowOff>
    </xdr:from>
    <xdr:ext cx="304800" cy="304800"/>
    <xdr:sp macro="" textlink="">
      <xdr:nvSpPr>
        <xdr:cNvPr id="329" name="AutoShape 1" descr="https://mpc.mer-link.co.cr/PresolicitudesCatalogo/">
          <a:extLst>
            <a:ext uri="{FF2B5EF4-FFF2-40B4-BE49-F238E27FC236}">
              <a16:creationId xmlns:a16="http://schemas.microsoft.com/office/drawing/2014/main" id="{686493FE-0EF6-486D-9CE4-60B8CF9566E3}"/>
            </a:ext>
          </a:extLst>
        </xdr:cNvPr>
        <xdr:cNvSpPr>
          <a:spLocks noChangeAspect="1" noChangeArrowheads="1"/>
        </xdr:cNvSpPr>
      </xdr:nvSpPr>
      <xdr:spPr bwMode="auto">
        <a:xfrm>
          <a:off x="3590925" y="35794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679</xdr:row>
      <xdr:rowOff>0</xdr:rowOff>
    </xdr:from>
    <xdr:ext cx="304800" cy="304800"/>
    <xdr:sp macro="" textlink="">
      <xdr:nvSpPr>
        <xdr:cNvPr id="330" name="AutoShape 1" descr="https://mpc.mer-link.co.cr/PresolicitudesCatalogo/">
          <a:extLst>
            <a:ext uri="{FF2B5EF4-FFF2-40B4-BE49-F238E27FC236}">
              <a16:creationId xmlns:a16="http://schemas.microsoft.com/office/drawing/2014/main" id="{ECB9A055-8274-4A4B-BEDA-2DAE46F9C64F}"/>
            </a:ext>
          </a:extLst>
        </xdr:cNvPr>
        <xdr:cNvSpPr>
          <a:spLocks noChangeAspect="1" noChangeArrowheads="1"/>
        </xdr:cNvSpPr>
      </xdr:nvSpPr>
      <xdr:spPr bwMode="auto">
        <a:xfrm>
          <a:off x="3590925" y="35794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679</xdr:row>
      <xdr:rowOff>0</xdr:rowOff>
    </xdr:from>
    <xdr:ext cx="304800" cy="304800"/>
    <xdr:sp macro="" textlink="">
      <xdr:nvSpPr>
        <xdr:cNvPr id="331" name="AutoShape 1" descr="https://mpc.mer-link.co.cr/PresolicitudesCatalogo/">
          <a:extLst>
            <a:ext uri="{FF2B5EF4-FFF2-40B4-BE49-F238E27FC236}">
              <a16:creationId xmlns:a16="http://schemas.microsoft.com/office/drawing/2014/main" id="{C0C5330E-C72C-49EC-8DF2-7121050ECDBD}"/>
            </a:ext>
          </a:extLst>
        </xdr:cNvPr>
        <xdr:cNvSpPr>
          <a:spLocks noChangeAspect="1" noChangeArrowheads="1"/>
        </xdr:cNvSpPr>
      </xdr:nvSpPr>
      <xdr:spPr bwMode="auto">
        <a:xfrm>
          <a:off x="3590925" y="35794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679</xdr:row>
      <xdr:rowOff>0</xdr:rowOff>
    </xdr:from>
    <xdr:ext cx="304800" cy="304800"/>
    <xdr:sp macro="" textlink="">
      <xdr:nvSpPr>
        <xdr:cNvPr id="332" name="AutoShape 1" descr="https://mpc.mer-link.co.cr/PresolicitudesCatalogo/">
          <a:extLst>
            <a:ext uri="{FF2B5EF4-FFF2-40B4-BE49-F238E27FC236}">
              <a16:creationId xmlns:a16="http://schemas.microsoft.com/office/drawing/2014/main" id="{567A8041-1E8F-429A-9560-3B388B633EBD}"/>
            </a:ext>
          </a:extLst>
        </xdr:cNvPr>
        <xdr:cNvSpPr>
          <a:spLocks noChangeAspect="1" noChangeArrowheads="1"/>
        </xdr:cNvSpPr>
      </xdr:nvSpPr>
      <xdr:spPr bwMode="auto">
        <a:xfrm>
          <a:off x="3590925" y="35794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678</xdr:row>
      <xdr:rowOff>0</xdr:rowOff>
    </xdr:from>
    <xdr:ext cx="304800" cy="304800"/>
    <xdr:sp macro="" textlink="">
      <xdr:nvSpPr>
        <xdr:cNvPr id="333" name="AutoShape 1" descr="https://mpc.mer-link.co.cr/PresolicitudesCatalogo/">
          <a:extLst>
            <a:ext uri="{FF2B5EF4-FFF2-40B4-BE49-F238E27FC236}">
              <a16:creationId xmlns:a16="http://schemas.microsoft.com/office/drawing/2014/main" id="{05C5C625-120C-42F8-9819-FD0F222DEA75}"/>
            </a:ext>
          </a:extLst>
        </xdr:cNvPr>
        <xdr:cNvSpPr>
          <a:spLocks noChangeAspect="1" noChangeArrowheads="1"/>
        </xdr:cNvSpPr>
      </xdr:nvSpPr>
      <xdr:spPr bwMode="auto">
        <a:xfrm>
          <a:off x="5810250" y="35309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678</xdr:row>
      <xdr:rowOff>0</xdr:rowOff>
    </xdr:from>
    <xdr:ext cx="304800" cy="304800"/>
    <xdr:sp macro="" textlink="">
      <xdr:nvSpPr>
        <xdr:cNvPr id="334" name="AutoShape 1" descr="https://mpc.mer-link.co.cr/PresolicitudesCatalogo/">
          <a:extLst>
            <a:ext uri="{FF2B5EF4-FFF2-40B4-BE49-F238E27FC236}">
              <a16:creationId xmlns:a16="http://schemas.microsoft.com/office/drawing/2014/main" id="{B8EC6AC1-9EA6-4D4F-8A2E-219C477FC64D}"/>
            </a:ext>
          </a:extLst>
        </xdr:cNvPr>
        <xdr:cNvSpPr>
          <a:spLocks noChangeAspect="1" noChangeArrowheads="1"/>
        </xdr:cNvSpPr>
      </xdr:nvSpPr>
      <xdr:spPr bwMode="auto">
        <a:xfrm>
          <a:off x="5810250" y="35309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679</xdr:row>
      <xdr:rowOff>0</xdr:rowOff>
    </xdr:from>
    <xdr:ext cx="305532" cy="161192"/>
    <xdr:sp macro="" textlink="">
      <xdr:nvSpPr>
        <xdr:cNvPr id="335" name="AutoShape 1" descr="https://mpc.mer-link.co.cr/PresolicitudesCatalogo/">
          <a:extLst>
            <a:ext uri="{FF2B5EF4-FFF2-40B4-BE49-F238E27FC236}">
              <a16:creationId xmlns:a16="http://schemas.microsoft.com/office/drawing/2014/main" id="{43D0E428-E1F3-4F17-BA72-426F51A7BF5D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57949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679</xdr:row>
      <xdr:rowOff>0</xdr:rowOff>
    </xdr:from>
    <xdr:ext cx="305532" cy="161192"/>
    <xdr:sp macro="" textlink="">
      <xdr:nvSpPr>
        <xdr:cNvPr id="336" name="AutoShape 1" descr="https://mpc.mer-link.co.cr/PresolicitudesCatalogo/">
          <a:extLst>
            <a:ext uri="{FF2B5EF4-FFF2-40B4-BE49-F238E27FC236}">
              <a16:creationId xmlns:a16="http://schemas.microsoft.com/office/drawing/2014/main" id="{C4ABADD6-CA75-47F0-8625-DD4EDBF0BBC5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57949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679</xdr:row>
      <xdr:rowOff>0</xdr:rowOff>
    </xdr:from>
    <xdr:ext cx="305532" cy="161192"/>
    <xdr:sp macro="" textlink="">
      <xdr:nvSpPr>
        <xdr:cNvPr id="337" name="AutoShape 1" descr="https://mpc.mer-link.co.cr/PresolicitudesCatalogo/">
          <a:extLst>
            <a:ext uri="{FF2B5EF4-FFF2-40B4-BE49-F238E27FC236}">
              <a16:creationId xmlns:a16="http://schemas.microsoft.com/office/drawing/2014/main" id="{0AC3D1EC-B2C4-4B15-8B34-51E7DC31C94C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57949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678</xdr:row>
      <xdr:rowOff>0</xdr:rowOff>
    </xdr:from>
    <xdr:ext cx="305532" cy="161192"/>
    <xdr:sp macro="" textlink="">
      <xdr:nvSpPr>
        <xdr:cNvPr id="338" name="AutoShape 1" descr="https://mpc.mer-link.co.cr/PresolicitudesCatalogo/">
          <a:extLst>
            <a:ext uri="{FF2B5EF4-FFF2-40B4-BE49-F238E27FC236}">
              <a16:creationId xmlns:a16="http://schemas.microsoft.com/office/drawing/2014/main" id="{B5CDD239-6BC4-48EA-ABAD-F43927FBE245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530917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678</xdr:row>
      <xdr:rowOff>0</xdr:rowOff>
    </xdr:from>
    <xdr:ext cx="305532" cy="161192"/>
    <xdr:sp macro="" textlink="">
      <xdr:nvSpPr>
        <xdr:cNvPr id="339" name="AutoShape 1" descr="https://mpc.mer-link.co.cr/PresolicitudesCatalogo/">
          <a:extLst>
            <a:ext uri="{FF2B5EF4-FFF2-40B4-BE49-F238E27FC236}">
              <a16:creationId xmlns:a16="http://schemas.microsoft.com/office/drawing/2014/main" id="{94CD15D8-2021-4964-9170-494DA245207E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530917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679</xdr:row>
      <xdr:rowOff>0</xdr:rowOff>
    </xdr:from>
    <xdr:ext cx="305532" cy="161192"/>
    <xdr:sp macro="" textlink="">
      <xdr:nvSpPr>
        <xdr:cNvPr id="340" name="AutoShape 1" descr="https://mpc.mer-link.co.cr/PresolicitudesCatalogo/">
          <a:extLst>
            <a:ext uri="{FF2B5EF4-FFF2-40B4-BE49-F238E27FC236}">
              <a16:creationId xmlns:a16="http://schemas.microsoft.com/office/drawing/2014/main" id="{E5A3B74C-60CB-493D-9F5B-7B6092A6317C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57949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679</xdr:row>
      <xdr:rowOff>0</xdr:rowOff>
    </xdr:from>
    <xdr:ext cx="305532" cy="161192"/>
    <xdr:sp macro="" textlink="">
      <xdr:nvSpPr>
        <xdr:cNvPr id="341" name="AutoShape 1" descr="https://mpc.mer-link.co.cr/PresolicitudesCatalogo/">
          <a:extLst>
            <a:ext uri="{FF2B5EF4-FFF2-40B4-BE49-F238E27FC236}">
              <a16:creationId xmlns:a16="http://schemas.microsoft.com/office/drawing/2014/main" id="{FB4F46A4-D262-4B5D-982E-36EAF79875A0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57949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678</xdr:row>
      <xdr:rowOff>0</xdr:rowOff>
    </xdr:from>
    <xdr:ext cx="305532" cy="161192"/>
    <xdr:sp macro="" textlink="">
      <xdr:nvSpPr>
        <xdr:cNvPr id="342" name="AutoShape 1" descr="https://mpc.mer-link.co.cr/PresolicitudesCatalogo/">
          <a:extLst>
            <a:ext uri="{FF2B5EF4-FFF2-40B4-BE49-F238E27FC236}">
              <a16:creationId xmlns:a16="http://schemas.microsoft.com/office/drawing/2014/main" id="{1421C946-091F-4144-AB5F-A088569BA01B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530917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679</xdr:row>
      <xdr:rowOff>0</xdr:rowOff>
    </xdr:from>
    <xdr:ext cx="304800" cy="304800"/>
    <xdr:sp macro="" textlink="">
      <xdr:nvSpPr>
        <xdr:cNvPr id="343" name="AutoShape 1" descr="https://mpc.mer-link.co.cr/PresolicitudesCatalogo/">
          <a:extLst>
            <a:ext uri="{FF2B5EF4-FFF2-40B4-BE49-F238E27FC236}">
              <a16:creationId xmlns:a16="http://schemas.microsoft.com/office/drawing/2014/main" id="{3281AFC3-E991-4E1F-8094-F86E59006C72}"/>
            </a:ext>
          </a:extLst>
        </xdr:cNvPr>
        <xdr:cNvSpPr>
          <a:spLocks noChangeAspect="1" noChangeArrowheads="1"/>
        </xdr:cNvSpPr>
      </xdr:nvSpPr>
      <xdr:spPr bwMode="auto">
        <a:xfrm>
          <a:off x="3590925" y="35794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679</xdr:row>
      <xdr:rowOff>0</xdr:rowOff>
    </xdr:from>
    <xdr:ext cx="304800" cy="304800"/>
    <xdr:sp macro="" textlink="">
      <xdr:nvSpPr>
        <xdr:cNvPr id="344" name="AutoShape 1" descr="https://mpc.mer-link.co.cr/PresolicitudesCatalogo/">
          <a:extLst>
            <a:ext uri="{FF2B5EF4-FFF2-40B4-BE49-F238E27FC236}">
              <a16:creationId xmlns:a16="http://schemas.microsoft.com/office/drawing/2014/main" id="{603F25A9-73BB-4C6C-ABBF-E61CE9EDDBB4}"/>
            </a:ext>
          </a:extLst>
        </xdr:cNvPr>
        <xdr:cNvSpPr>
          <a:spLocks noChangeAspect="1" noChangeArrowheads="1"/>
        </xdr:cNvSpPr>
      </xdr:nvSpPr>
      <xdr:spPr bwMode="auto">
        <a:xfrm>
          <a:off x="3590925" y="35794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679</xdr:row>
      <xdr:rowOff>0</xdr:rowOff>
    </xdr:from>
    <xdr:ext cx="304800" cy="304800"/>
    <xdr:sp macro="" textlink="">
      <xdr:nvSpPr>
        <xdr:cNvPr id="345" name="AutoShape 1" descr="https://mpc.mer-link.co.cr/PresolicitudesCatalogo/">
          <a:extLst>
            <a:ext uri="{FF2B5EF4-FFF2-40B4-BE49-F238E27FC236}">
              <a16:creationId xmlns:a16="http://schemas.microsoft.com/office/drawing/2014/main" id="{65D5F328-81F8-4ED7-BFEA-FFEBDB466841}"/>
            </a:ext>
          </a:extLst>
        </xdr:cNvPr>
        <xdr:cNvSpPr>
          <a:spLocks noChangeAspect="1" noChangeArrowheads="1"/>
        </xdr:cNvSpPr>
      </xdr:nvSpPr>
      <xdr:spPr bwMode="auto">
        <a:xfrm>
          <a:off x="3590925" y="35794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679</xdr:row>
      <xdr:rowOff>0</xdr:rowOff>
    </xdr:from>
    <xdr:ext cx="304800" cy="304800"/>
    <xdr:sp macro="" textlink="">
      <xdr:nvSpPr>
        <xdr:cNvPr id="346" name="AutoShape 1" descr="https://mpc.mer-link.co.cr/PresolicitudesCatalogo/">
          <a:extLst>
            <a:ext uri="{FF2B5EF4-FFF2-40B4-BE49-F238E27FC236}">
              <a16:creationId xmlns:a16="http://schemas.microsoft.com/office/drawing/2014/main" id="{2418A5FD-5A2B-41BD-B2FA-77846B7CE2AD}"/>
            </a:ext>
          </a:extLst>
        </xdr:cNvPr>
        <xdr:cNvSpPr>
          <a:spLocks noChangeAspect="1" noChangeArrowheads="1"/>
        </xdr:cNvSpPr>
      </xdr:nvSpPr>
      <xdr:spPr bwMode="auto">
        <a:xfrm>
          <a:off x="3590925" y="35794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679</xdr:row>
      <xdr:rowOff>0</xdr:rowOff>
    </xdr:from>
    <xdr:ext cx="304800" cy="304800"/>
    <xdr:sp macro="" textlink="">
      <xdr:nvSpPr>
        <xdr:cNvPr id="347" name="AutoShape 1" descr="https://mpc.mer-link.co.cr/PresolicitudesCatalogo/">
          <a:extLst>
            <a:ext uri="{FF2B5EF4-FFF2-40B4-BE49-F238E27FC236}">
              <a16:creationId xmlns:a16="http://schemas.microsoft.com/office/drawing/2014/main" id="{EAE9BA66-43B5-44AD-8B62-A577F31ECF6A}"/>
            </a:ext>
          </a:extLst>
        </xdr:cNvPr>
        <xdr:cNvSpPr>
          <a:spLocks noChangeAspect="1" noChangeArrowheads="1"/>
        </xdr:cNvSpPr>
      </xdr:nvSpPr>
      <xdr:spPr bwMode="auto">
        <a:xfrm>
          <a:off x="3590925" y="35794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679</xdr:row>
      <xdr:rowOff>0</xdr:rowOff>
    </xdr:from>
    <xdr:ext cx="304800" cy="304800"/>
    <xdr:sp macro="" textlink="">
      <xdr:nvSpPr>
        <xdr:cNvPr id="348" name="AutoShape 1" descr="https://mpc.mer-link.co.cr/PresolicitudesCatalogo/">
          <a:extLst>
            <a:ext uri="{FF2B5EF4-FFF2-40B4-BE49-F238E27FC236}">
              <a16:creationId xmlns:a16="http://schemas.microsoft.com/office/drawing/2014/main" id="{ECA88C4A-A8BB-4E4D-9585-FF753BA73CD5}"/>
            </a:ext>
          </a:extLst>
        </xdr:cNvPr>
        <xdr:cNvSpPr>
          <a:spLocks noChangeAspect="1" noChangeArrowheads="1"/>
        </xdr:cNvSpPr>
      </xdr:nvSpPr>
      <xdr:spPr bwMode="auto">
        <a:xfrm>
          <a:off x="3590925" y="35794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679</xdr:row>
      <xdr:rowOff>0</xdr:rowOff>
    </xdr:from>
    <xdr:ext cx="304800" cy="304800"/>
    <xdr:sp macro="" textlink="">
      <xdr:nvSpPr>
        <xdr:cNvPr id="349" name="AutoShape 1" descr="https://mpc.mer-link.co.cr/PresolicitudesCatalogo/">
          <a:extLst>
            <a:ext uri="{FF2B5EF4-FFF2-40B4-BE49-F238E27FC236}">
              <a16:creationId xmlns:a16="http://schemas.microsoft.com/office/drawing/2014/main" id="{F2D50899-75A3-42D1-BEAB-18A3B51A47F9}"/>
            </a:ext>
          </a:extLst>
        </xdr:cNvPr>
        <xdr:cNvSpPr>
          <a:spLocks noChangeAspect="1" noChangeArrowheads="1"/>
        </xdr:cNvSpPr>
      </xdr:nvSpPr>
      <xdr:spPr bwMode="auto">
        <a:xfrm>
          <a:off x="3590925" y="35794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679</xdr:row>
      <xdr:rowOff>0</xdr:rowOff>
    </xdr:from>
    <xdr:ext cx="304800" cy="304800"/>
    <xdr:sp macro="" textlink="">
      <xdr:nvSpPr>
        <xdr:cNvPr id="350" name="AutoShape 1" descr="https://mpc.mer-link.co.cr/PresolicitudesCatalogo/">
          <a:extLst>
            <a:ext uri="{FF2B5EF4-FFF2-40B4-BE49-F238E27FC236}">
              <a16:creationId xmlns:a16="http://schemas.microsoft.com/office/drawing/2014/main" id="{03A6FDFE-5138-463D-B928-0C96F813051E}"/>
            </a:ext>
          </a:extLst>
        </xdr:cNvPr>
        <xdr:cNvSpPr>
          <a:spLocks noChangeAspect="1" noChangeArrowheads="1"/>
        </xdr:cNvSpPr>
      </xdr:nvSpPr>
      <xdr:spPr bwMode="auto">
        <a:xfrm>
          <a:off x="3590925" y="35794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679</xdr:row>
      <xdr:rowOff>0</xdr:rowOff>
    </xdr:from>
    <xdr:ext cx="304800" cy="304800"/>
    <xdr:sp macro="" textlink="">
      <xdr:nvSpPr>
        <xdr:cNvPr id="351" name="AutoShape 1" descr="https://mpc.mer-link.co.cr/PresolicitudesCatalogo/">
          <a:extLst>
            <a:ext uri="{FF2B5EF4-FFF2-40B4-BE49-F238E27FC236}">
              <a16:creationId xmlns:a16="http://schemas.microsoft.com/office/drawing/2014/main" id="{79652492-E6B7-4C29-AF27-91A2B9530F58}"/>
            </a:ext>
          </a:extLst>
        </xdr:cNvPr>
        <xdr:cNvSpPr>
          <a:spLocks noChangeAspect="1" noChangeArrowheads="1"/>
        </xdr:cNvSpPr>
      </xdr:nvSpPr>
      <xdr:spPr bwMode="auto">
        <a:xfrm>
          <a:off x="3590925" y="35794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679</xdr:row>
      <xdr:rowOff>0</xdr:rowOff>
    </xdr:from>
    <xdr:ext cx="304800" cy="304800"/>
    <xdr:sp macro="" textlink="">
      <xdr:nvSpPr>
        <xdr:cNvPr id="352" name="AutoShape 1" descr="https://mpc.mer-link.co.cr/PresolicitudesCatalogo/">
          <a:extLst>
            <a:ext uri="{FF2B5EF4-FFF2-40B4-BE49-F238E27FC236}">
              <a16:creationId xmlns:a16="http://schemas.microsoft.com/office/drawing/2014/main" id="{B35965A5-99F4-4964-9073-EF85E130647E}"/>
            </a:ext>
          </a:extLst>
        </xdr:cNvPr>
        <xdr:cNvSpPr>
          <a:spLocks noChangeAspect="1" noChangeArrowheads="1"/>
        </xdr:cNvSpPr>
      </xdr:nvSpPr>
      <xdr:spPr bwMode="auto">
        <a:xfrm>
          <a:off x="3590925" y="35794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679</xdr:row>
      <xdr:rowOff>0</xdr:rowOff>
    </xdr:from>
    <xdr:ext cx="304800" cy="304800"/>
    <xdr:sp macro="" textlink="">
      <xdr:nvSpPr>
        <xdr:cNvPr id="353" name="AutoShape 1" descr="https://mpc.mer-link.co.cr/PresolicitudesCatalogo/">
          <a:extLst>
            <a:ext uri="{FF2B5EF4-FFF2-40B4-BE49-F238E27FC236}">
              <a16:creationId xmlns:a16="http://schemas.microsoft.com/office/drawing/2014/main" id="{4C8CBF36-03F9-4660-8B0F-D863217E8788}"/>
            </a:ext>
          </a:extLst>
        </xdr:cNvPr>
        <xdr:cNvSpPr>
          <a:spLocks noChangeAspect="1" noChangeArrowheads="1"/>
        </xdr:cNvSpPr>
      </xdr:nvSpPr>
      <xdr:spPr bwMode="auto">
        <a:xfrm>
          <a:off x="3590925" y="35794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679</xdr:row>
      <xdr:rowOff>0</xdr:rowOff>
    </xdr:from>
    <xdr:ext cx="304800" cy="304800"/>
    <xdr:sp macro="" textlink="">
      <xdr:nvSpPr>
        <xdr:cNvPr id="354" name="AutoShape 1" descr="https://mpc.mer-link.co.cr/PresolicitudesCatalogo/">
          <a:extLst>
            <a:ext uri="{FF2B5EF4-FFF2-40B4-BE49-F238E27FC236}">
              <a16:creationId xmlns:a16="http://schemas.microsoft.com/office/drawing/2014/main" id="{C7BC73A2-FC2B-4067-B710-A819683AE2D0}"/>
            </a:ext>
          </a:extLst>
        </xdr:cNvPr>
        <xdr:cNvSpPr>
          <a:spLocks noChangeAspect="1" noChangeArrowheads="1"/>
        </xdr:cNvSpPr>
      </xdr:nvSpPr>
      <xdr:spPr bwMode="auto">
        <a:xfrm>
          <a:off x="3590925" y="35794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679</xdr:row>
      <xdr:rowOff>0</xdr:rowOff>
    </xdr:from>
    <xdr:ext cx="304800" cy="304800"/>
    <xdr:sp macro="" textlink="">
      <xdr:nvSpPr>
        <xdr:cNvPr id="355" name="AutoShape 1" descr="https://mpc.mer-link.co.cr/PresolicitudesCatalogo/">
          <a:extLst>
            <a:ext uri="{FF2B5EF4-FFF2-40B4-BE49-F238E27FC236}">
              <a16:creationId xmlns:a16="http://schemas.microsoft.com/office/drawing/2014/main" id="{43D453E1-F60B-4118-BA07-1B9833584038}"/>
            </a:ext>
          </a:extLst>
        </xdr:cNvPr>
        <xdr:cNvSpPr>
          <a:spLocks noChangeAspect="1" noChangeArrowheads="1"/>
        </xdr:cNvSpPr>
      </xdr:nvSpPr>
      <xdr:spPr bwMode="auto">
        <a:xfrm>
          <a:off x="3590925" y="35794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679</xdr:row>
      <xdr:rowOff>0</xdr:rowOff>
    </xdr:from>
    <xdr:ext cx="304800" cy="304800"/>
    <xdr:sp macro="" textlink="">
      <xdr:nvSpPr>
        <xdr:cNvPr id="356" name="AutoShape 1" descr="https://mpc.mer-link.co.cr/PresolicitudesCatalogo/">
          <a:extLst>
            <a:ext uri="{FF2B5EF4-FFF2-40B4-BE49-F238E27FC236}">
              <a16:creationId xmlns:a16="http://schemas.microsoft.com/office/drawing/2014/main" id="{CB0E27B6-2E7B-45A9-A750-CCD3FA834CE8}"/>
            </a:ext>
          </a:extLst>
        </xdr:cNvPr>
        <xdr:cNvSpPr>
          <a:spLocks noChangeAspect="1" noChangeArrowheads="1"/>
        </xdr:cNvSpPr>
      </xdr:nvSpPr>
      <xdr:spPr bwMode="auto">
        <a:xfrm>
          <a:off x="3590925" y="35794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679</xdr:row>
      <xdr:rowOff>0</xdr:rowOff>
    </xdr:from>
    <xdr:ext cx="304800" cy="304800"/>
    <xdr:sp macro="" textlink="">
      <xdr:nvSpPr>
        <xdr:cNvPr id="357" name="AutoShape 1" descr="https://mpc.mer-link.co.cr/PresolicitudesCatalogo/">
          <a:extLst>
            <a:ext uri="{FF2B5EF4-FFF2-40B4-BE49-F238E27FC236}">
              <a16:creationId xmlns:a16="http://schemas.microsoft.com/office/drawing/2014/main" id="{0999D5B8-39A5-46E2-B111-456849E6ADC4}"/>
            </a:ext>
          </a:extLst>
        </xdr:cNvPr>
        <xdr:cNvSpPr>
          <a:spLocks noChangeAspect="1" noChangeArrowheads="1"/>
        </xdr:cNvSpPr>
      </xdr:nvSpPr>
      <xdr:spPr bwMode="auto">
        <a:xfrm>
          <a:off x="3590925" y="35794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679</xdr:row>
      <xdr:rowOff>0</xdr:rowOff>
    </xdr:from>
    <xdr:ext cx="304800" cy="304800"/>
    <xdr:sp macro="" textlink="">
      <xdr:nvSpPr>
        <xdr:cNvPr id="358" name="AutoShape 1" descr="https://mpc.mer-link.co.cr/PresolicitudesCatalogo/">
          <a:extLst>
            <a:ext uri="{FF2B5EF4-FFF2-40B4-BE49-F238E27FC236}">
              <a16:creationId xmlns:a16="http://schemas.microsoft.com/office/drawing/2014/main" id="{5D983034-469E-40B3-BCD1-9F30599109D9}"/>
            </a:ext>
          </a:extLst>
        </xdr:cNvPr>
        <xdr:cNvSpPr>
          <a:spLocks noChangeAspect="1" noChangeArrowheads="1"/>
        </xdr:cNvSpPr>
      </xdr:nvSpPr>
      <xdr:spPr bwMode="auto">
        <a:xfrm>
          <a:off x="3590925" y="35794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679</xdr:row>
      <xdr:rowOff>0</xdr:rowOff>
    </xdr:from>
    <xdr:ext cx="304800" cy="304800"/>
    <xdr:sp macro="" textlink="">
      <xdr:nvSpPr>
        <xdr:cNvPr id="359" name="AutoShape 1" descr="https://mpc.mer-link.co.cr/PresolicitudesCatalogo/">
          <a:extLst>
            <a:ext uri="{FF2B5EF4-FFF2-40B4-BE49-F238E27FC236}">
              <a16:creationId xmlns:a16="http://schemas.microsoft.com/office/drawing/2014/main" id="{C64472A6-E8D2-4231-9D1F-A4F527DD6AFA}"/>
            </a:ext>
          </a:extLst>
        </xdr:cNvPr>
        <xdr:cNvSpPr>
          <a:spLocks noChangeAspect="1" noChangeArrowheads="1"/>
        </xdr:cNvSpPr>
      </xdr:nvSpPr>
      <xdr:spPr bwMode="auto">
        <a:xfrm>
          <a:off x="3590925" y="35794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679</xdr:row>
      <xdr:rowOff>0</xdr:rowOff>
    </xdr:from>
    <xdr:ext cx="304800" cy="304800"/>
    <xdr:sp macro="" textlink="">
      <xdr:nvSpPr>
        <xdr:cNvPr id="360" name="AutoShape 1" descr="https://mpc.mer-link.co.cr/PresolicitudesCatalogo/">
          <a:extLst>
            <a:ext uri="{FF2B5EF4-FFF2-40B4-BE49-F238E27FC236}">
              <a16:creationId xmlns:a16="http://schemas.microsoft.com/office/drawing/2014/main" id="{0ADB5DD1-7479-4D55-A32B-00A5F24FE907}"/>
            </a:ext>
          </a:extLst>
        </xdr:cNvPr>
        <xdr:cNvSpPr>
          <a:spLocks noChangeAspect="1" noChangeArrowheads="1"/>
        </xdr:cNvSpPr>
      </xdr:nvSpPr>
      <xdr:spPr bwMode="auto">
        <a:xfrm>
          <a:off x="3590925" y="35794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679</xdr:row>
      <xdr:rowOff>0</xdr:rowOff>
    </xdr:from>
    <xdr:ext cx="304800" cy="304800"/>
    <xdr:sp macro="" textlink="">
      <xdr:nvSpPr>
        <xdr:cNvPr id="361" name="AutoShape 1" descr="https://mpc.mer-link.co.cr/PresolicitudesCatalogo/">
          <a:extLst>
            <a:ext uri="{FF2B5EF4-FFF2-40B4-BE49-F238E27FC236}">
              <a16:creationId xmlns:a16="http://schemas.microsoft.com/office/drawing/2014/main" id="{2FF66A44-1627-4627-A6D5-43A0647A2C1E}"/>
            </a:ext>
          </a:extLst>
        </xdr:cNvPr>
        <xdr:cNvSpPr>
          <a:spLocks noChangeAspect="1" noChangeArrowheads="1"/>
        </xdr:cNvSpPr>
      </xdr:nvSpPr>
      <xdr:spPr bwMode="auto">
        <a:xfrm>
          <a:off x="3590925" y="35794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679</xdr:row>
      <xdr:rowOff>0</xdr:rowOff>
    </xdr:from>
    <xdr:ext cx="304800" cy="304800"/>
    <xdr:sp macro="" textlink="">
      <xdr:nvSpPr>
        <xdr:cNvPr id="362" name="AutoShape 1" descr="https://mpc.mer-link.co.cr/PresolicitudesCatalogo/">
          <a:extLst>
            <a:ext uri="{FF2B5EF4-FFF2-40B4-BE49-F238E27FC236}">
              <a16:creationId xmlns:a16="http://schemas.microsoft.com/office/drawing/2014/main" id="{1C903B1E-6C49-431B-B961-3073A7209DB4}"/>
            </a:ext>
          </a:extLst>
        </xdr:cNvPr>
        <xdr:cNvSpPr>
          <a:spLocks noChangeAspect="1" noChangeArrowheads="1"/>
        </xdr:cNvSpPr>
      </xdr:nvSpPr>
      <xdr:spPr bwMode="auto">
        <a:xfrm>
          <a:off x="3590925" y="35794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679</xdr:row>
      <xdr:rowOff>0</xdr:rowOff>
    </xdr:from>
    <xdr:ext cx="304800" cy="304800"/>
    <xdr:sp macro="" textlink="">
      <xdr:nvSpPr>
        <xdr:cNvPr id="363" name="AutoShape 1" descr="https://mpc.mer-link.co.cr/PresolicitudesCatalogo/">
          <a:extLst>
            <a:ext uri="{FF2B5EF4-FFF2-40B4-BE49-F238E27FC236}">
              <a16:creationId xmlns:a16="http://schemas.microsoft.com/office/drawing/2014/main" id="{0941AB63-9684-489F-B2F6-3F8BCDA09259}"/>
            </a:ext>
          </a:extLst>
        </xdr:cNvPr>
        <xdr:cNvSpPr>
          <a:spLocks noChangeAspect="1" noChangeArrowheads="1"/>
        </xdr:cNvSpPr>
      </xdr:nvSpPr>
      <xdr:spPr bwMode="auto">
        <a:xfrm>
          <a:off x="3590925" y="35794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679</xdr:row>
      <xdr:rowOff>0</xdr:rowOff>
    </xdr:from>
    <xdr:ext cx="304800" cy="304800"/>
    <xdr:sp macro="" textlink="">
      <xdr:nvSpPr>
        <xdr:cNvPr id="364" name="AutoShape 1" descr="https://mpc.mer-link.co.cr/PresolicitudesCatalogo/">
          <a:extLst>
            <a:ext uri="{FF2B5EF4-FFF2-40B4-BE49-F238E27FC236}">
              <a16:creationId xmlns:a16="http://schemas.microsoft.com/office/drawing/2014/main" id="{B95BBDDC-2317-4E73-A22B-A7C371AE0EFD}"/>
            </a:ext>
          </a:extLst>
        </xdr:cNvPr>
        <xdr:cNvSpPr>
          <a:spLocks noChangeAspect="1" noChangeArrowheads="1"/>
        </xdr:cNvSpPr>
      </xdr:nvSpPr>
      <xdr:spPr bwMode="auto">
        <a:xfrm>
          <a:off x="3590925" y="35794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679</xdr:row>
      <xdr:rowOff>0</xdr:rowOff>
    </xdr:from>
    <xdr:ext cx="304800" cy="304800"/>
    <xdr:sp macro="" textlink="">
      <xdr:nvSpPr>
        <xdr:cNvPr id="365" name="AutoShape 1" descr="https://mpc.mer-link.co.cr/PresolicitudesCatalogo/">
          <a:extLst>
            <a:ext uri="{FF2B5EF4-FFF2-40B4-BE49-F238E27FC236}">
              <a16:creationId xmlns:a16="http://schemas.microsoft.com/office/drawing/2014/main" id="{4238E4F8-CADD-4035-B48B-04DED4A83105}"/>
            </a:ext>
          </a:extLst>
        </xdr:cNvPr>
        <xdr:cNvSpPr>
          <a:spLocks noChangeAspect="1" noChangeArrowheads="1"/>
        </xdr:cNvSpPr>
      </xdr:nvSpPr>
      <xdr:spPr bwMode="auto">
        <a:xfrm>
          <a:off x="3590925" y="35794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679</xdr:row>
      <xdr:rowOff>0</xdr:rowOff>
    </xdr:from>
    <xdr:ext cx="304800" cy="304800"/>
    <xdr:sp macro="" textlink="">
      <xdr:nvSpPr>
        <xdr:cNvPr id="366" name="AutoShape 1" descr="https://mpc.mer-link.co.cr/PresolicitudesCatalogo/">
          <a:extLst>
            <a:ext uri="{FF2B5EF4-FFF2-40B4-BE49-F238E27FC236}">
              <a16:creationId xmlns:a16="http://schemas.microsoft.com/office/drawing/2014/main" id="{DF251ED8-70DC-462E-9F96-72DEE9EABB1F}"/>
            </a:ext>
          </a:extLst>
        </xdr:cNvPr>
        <xdr:cNvSpPr>
          <a:spLocks noChangeAspect="1" noChangeArrowheads="1"/>
        </xdr:cNvSpPr>
      </xdr:nvSpPr>
      <xdr:spPr bwMode="auto">
        <a:xfrm>
          <a:off x="3590925" y="35794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679</xdr:row>
      <xdr:rowOff>0</xdr:rowOff>
    </xdr:from>
    <xdr:ext cx="304800" cy="304800"/>
    <xdr:sp macro="" textlink="">
      <xdr:nvSpPr>
        <xdr:cNvPr id="367" name="AutoShape 1" descr="https://mpc.mer-link.co.cr/PresolicitudesCatalogo/">
          <a:extLst>
            <a:ext uri="{FF2B5EF4-FFF2-40B4-BE49-F238E27FC236}">
              <a16:creationId xmlns:a16="http://schemas.microsoft.com/office/drawing/2014/main" id="{0FA13C13-C69B-493C-B82E-D4F27E221029}"/>
            </a:ext>
          </a:extLst>
        </xdr:cNvPr>
        <xdr:cNvSpPr>
          <a:spLocks noChangeAspect="1" noChangeArrowheads="1"/>
        </xdr:cNvSpPr>
      </xdr:nvSpPr>
      <xdr:spPr bwMode="auto">
        <a:xfrm>
          <a:off x="3590925" y="35794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679</xdr:row>
      <xdr:rowOff>0</xdr:rowOff>
    </xdr:from>
    <xdr:ext cx="304800" cy="304800"/>
    <xdr:sp macro="" textlink="">
      <xdr:nvSpPr>
        <xdr:cNvPr id="368" name="AutoShape 1" descr="https://mpc.mer-link.co.cr/PresolicitudesCatalogo/">
          <a:extLst>
            <a:ext uri="{FF2B5EF4-FFF2-40B4-BE49-F238E27FC236}">
              <a16:creationId xmlns:a16="http://schemas.microsoft.com/office/drawing/2014/main" id="{4EE2F518-8F48-4B18-8822-B1D33AA03476}"/>
            </a:ext>
          </a:extLst>
        </xdr:cNvPr>
        <xdr:cNvSpPr>
          <a:spLocks noChangeAspect="1" noChangeArrowheads="1"/>
        </xdr:cNvSpPr>
      </xdr:nvSpPr>
      <xdr:spPr bwMode="auto">
        <a:xfrm>
          <a:off x="3590925" y="35794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679</xdr:row>
      <xdr:rowOff>0</xdr:rowOff>
    </xdr:from>
    <xdr:ext cx="304800" cy="304800"/>
    <xdr:sp macro="" textlink="">
      <xdr:nvSpPr>
        <xdr:cNvPr id="369" name="AutoShape 1" descr="https://mpc.mer-link.co.cr/PresolicitudesCatalogo/">
          <a:extLst>
            <a:ext uri="{FF2B5EF4-FFF2-40B4-BE49-F238E27FC236}">
              <a16:creationId xmlns:a16="http://schemas.microsoft.com/office/drawing/2014/main" id="{9AFD7A7D-7865-499B-834C-1CC37BE5DEC9}"/>
            </a:ext>
          </a:extLst>
        </xdr:cNvPr>
        <xdr:cNvSpPr>
          <a:spLocks noChangeAspect="1" noChangeArrowheads="1"/>
        </xdr:cNvSpPr>
      </xdr:nvSpPr>
      <xdr:spPr bwMode="auto">
        <a:xfrm>
          <a:off x="3590925" y="35794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679</xdr:row>
      <xdr:rowOff>0</xdr:rowOff>
    </xdr:from>
    <xdr:ext cx="304800" cy="304800"/>
    <xdr:sp macro="" textlink="">
      <xdr:nvSpPr>
        <xdr:cNvPr id="370" name="AutoShape 1" descr="https://mpc.mer-link.co.cr/PresolicitudesCatalogo/">
          <a:extLst>
            <a:ext uri="{FF2B5EF4-FFF2-40B4-BE49-F238E27FC236}">
              <a16:creationId xmlns:a16="http://schemas.microsoft.com/office/drawing/2014/main" id="{A30471F5-E11A-4A92-80A1-D0A0FD00DC98}"/>
            </a:ext>
          </a:extLst>
        </xdr:cNvPr>
        <xdr:cNvSpPr>
          <a:spLocks noChangeAspect="1" noChangeArrowheads="1"/>
        </xdr:cNvSpPr>
      </xdr:nvSpPr>
      <xdr:spPr bwMode="auto">
        <a:xfrm>
          <a:off x="3590925" y="35794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679</xdr:row>
      <xdr:rowOff>0</xdr:rowOff>
    </xdr:from>
    <xdr:ext cx="304800" cy="304800"/>
    <xdr:sp macro="" textlink="">
      <xdr:nvSpPr>
        <xdr:cNvPr id="371" name="AutoShape 1" descr="https://mpc.mer-link.co.cr/PresolicitudesCatalogo/">
          <a:extLst>
            <a:ext uri="{FF2B5EF4-FFF2-40B4-BE49-F238E27FC236}">
              <a16:creationId xmlns:a16="http://schemas.microsoft.com/office/drawing/2014/main" id="{7376C4E2-56E8-4EBA-B880-68EF2236B1FE}"/>
            </a:ext>
          </a:extLst>
        </xdr:cNvPr>
        <xdr:cNvSpPr>
          <a:spLocks noChangeAspect="1" noChangeArrowheads="1"/>
        </xdr:cNvSpPr>
      </xdr:nvSpPr>
      <xdr:spPr bwMode="auto">
        <a:xfrm>
          <a:off x="3590925" y="35794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679</xdr:row>
      <xdr:rowOff>0</xdr:rowOff>
    </xdr:from>
    <xdr:ext cx="304800" cy="304800"/>
    <xdr:sp macro="" textlink="">
      <xdr:nvSpPr>
        <xdr:cNvPr id="372" name="AutoShape 1" descr="https://mpc.mer-link.co.cr/PresolicitudesCatalogo/">
          <a:extLst>
            <a:ext uri="{FF2B5EF4-FFF2-40B4-BE49-F238E27FC236}">
              <a16:creationId xmlns:a16="http://schemas.microsoft.com/office/drawing/2014/main" id="{78261F16-3626-4CA8-8B6D-B7727CC86798}"/>
            </a:ext>
          </a:extLst>
        </xdr:cNvPr>
        <xdr:cNvSpPr>
          <a:spLocks noChangeAspect="1" noChangeArrowheads="1"/>
        </xdr:cNvSpPr>
      </xdr:nvSpPr>
      <xdr:spPr bwMode="auto">
        <a:xfrm>
          <a:off x="3590925" y="35794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679</xdr:row>
      <xdr:rowOff>0</xdr:rowOff>
    </xdr:from>
    <xdr:ext cx="304800" cy="304800"/>
    <xdr:sp macro="" textlink="">
      <xdr:nvSpPr>
        <xdr:cNvPr id="373" name="AutoShape 1" descr="https://mpc.mer-link.co.cr/PresolicitudesCatalogo/">
          <a:extLst>
            <a:ext uri="{FF2B5EF4-FFF2-40B4-BE49-F238E27FC236}">
              <a16:creationId xmlns:a16="http://schemas.microsoft.com/office/drawing/2014/main" id="{FABA1D7F-E44A-4D0A-8CED-2B9A58D6DD68}"/>
            </a:ext>
          </a:extLst>
        </xdr:cNvPr>
        <xdr:cNvSpPr>
          <a:spLocks noChangeAspect="1" noChangeArrowheads="1"/>
        </xdr:cNvSpPr>
      </xdr:nvSpPr>
      <xdr:spPr bwMode="auto">
        <a:xfrm>
          <a:off x="3590925" y="35794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679</xdr:row>
      <xdr:rowOff>0</xdr:rowOff>
    </xdr:from>
    <xdr:ext cx="304800" cy="304800"/>
    <xdr:sp macro="" textlink="">
      <xdr:nvSpPr>
        <xdr:cNvPr id="374" name="AutoShape 1" descr="https://mpc.mer-link.co.cr/PresolicitudesCatalogo/">
          <a:extLst>
            <a:ext uri="{FF2B5EF4-FFF2-40B4-BE49-F238E27FC236}">
              <a16:creationId xmlns:a16="http://schemas.microsoft.com/office/drawing/2014/main" id="{5B52DE3E-A720-4DFE-83FA-4A50CF0E2668}"/>
            </a:ext>
          </a:extLst>
        </xdr:cNvPr>
        <xdr:cNvSpPr>
          <a:spLocks noChangeAspect="1" noChangeArrowheads="1"/>
        </xdr:cNvSpPr>
      </xdr:nvSpPr>
      <xdr:spPr bwMode="auto">
        <a:xfrm>
          <a:off x="3590925" y="35794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679</xdr:row>
      <xdr:rowOff>0</xdr:rowOff>
    </xdr:from>
    <xdr:ext cx="305532" cy="161192"/>
    <xdr:sp macro="" textlink="">
      <xdr:nvSpPr>
        <xdr:cNvPr id="375" name="AutoShape 1" descr="https://mpc.mer-link.co.cr/PresolicitudesCatalogo/">
          <a:extLst>
            <a:ext uri="{FF2B5EF4-FFF2-40B4-BE49-F238E27FC236}">
              <a16:creationId xmlns:a16="http://schemas.microsoft.com/office/drawing/2014/main" id="{49EFE3EF-5D04-4769-B848-3F91A91B00B1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57949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679</xdr:row>
      <xdr:rowOff>0</xdr:rowOff>
    </xdr:from>
    <xdr:ext cx="305532" cy="161192"/>
    <xdr:sp macro="" textlink="">
      <xdr:nvSpPr>
        <xdr:cNvPr id="376" name="AutoShape 1" descr="https://mpc.mer-link.co.cr/PresolicitudesCatalogo/">
          <a:extLst>
            <a:ext uri="{FF2B5EF4-FFF2-40B4-BE49-F238E27FC236}">
              <a16:creationId xmlns:a16="http://schemas.microsoft.com/office/drawing/2014/main" id="{2F9D82FD-EE2C-45A4-B753-C6215EEF85E9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57949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679</xdr:row>
      <xdr:rowOff>0</xdr:rowOff>
    </xdr:from>
    <xdr:ext cx="305532" cy="161192"/>
    <xdr:sp macro="" textlink="">
      <xdr:nvSpPr>
        <xdr:cNvPr id="377" name="AutoShape 1" descr="https://mpc.mer-link.co.cr/PresolicitudesCatalogo/">
          <a:extLst>
            <a:ext uri="{FF2B5EF4-FFF2-40B4-BE49-F238E27FC236}">
              <a16:creationId xmlns:a16="http://schemas.microsoft.com/office/drawing/2014/main" id="{098790FE-CB7E-4AB0-A230-8DB50F80002E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57949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679</xdr:row>
      <xdr:rowOff>0</xdr:rowOff>
    </xdr:from>
    <xdr:ext cx="305532" cy="161192"/>
    <xdr:sp macro="" textlink="">
      <xdr:nvSpPr>
        <xdr:cNvPr id="378" name="AutoShape 1" descr="https://mpc.mer-link.co.cr/PresolicitudesCatalogo/">
          <a:extLst>
            <a:ext uri="{FF2B5EF4-FFF2-40B4-BE49-F238E27FC236}">
              <a16:creationId xmlns:a16="http://schemas.microsoft.com/office/drawing/2014/main" id="{C7AC2B17-0AF9-434F-961D-90F4786330DB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57949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679</xdr:row>
      <xdr:rowOff>0</xdr:rowOff>
    </xdr:from>
    <xdr:ext cx="305532" cy="161192"/>
    <xdr:sp macro="" textlink="">
      <xdr:nvSpPr>
        <xdr:cNvPr id="379" name="AutoShape 1" descr="https://mpc.mer-link.co.cr/PresolicitudesCatalogo/">
          <a:extLst>
            <a:ext uri="{FF2B5EF4-FFF2-40B4-BE49-F238E27FC236}">
              <a16:creationId xmlns:a16="http://schemas.microsoft.com/office/drawing/2014/main" id="{ED4D0E27-75FB-4771-9E0B-9B050626D8EB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57949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679</xdr:row>
      <xdr:rowOff>0</xdr:rowOff>
    </xdr:from>
    <xdr:ext cx="305532" cy="161192"/>
    <xdr:sp macro="" textlink="">
      <xdr:nvSpPr>
        <xdr:cNvPr id="380" name="AutoShape 1" descr="https://mpc.mer-link.co.cr/PresolicitudesCatalogo/">
          <a:extLst>
            <a:ext uri="{FF2B5EF4-FFF2-40B4-BE49-F238E27FC236}">
              <a16:creationId xmlns:a16="http://schemas.microsoft.com/office/drawing/2014/main" id="{166ADC47-CD63-4517-B5AF-D93BCC04C82E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57949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679</xdr:row>
      <xdr:rowOff>0</xdr:rowOff>
    </xdr:from>
    <xdr:ext cx="305532" cy="161192"/>
    <xdr:sp macro="" textlink="">
      <xdr:nvSpPr>
        <xdr:cNvPr id="381" name="AutoShape 1" descr="https://mpc.mer-link.co.cr/PresolicitudesCatalogo/">
          <a:extLst>
            <a:ext uri="{FF2B5EF4-FFF2-40B4-BE49-F238E27FC236}">
              <a16:creationId xmlns:a16="http://schemas.microsoft.com/office/drawing/2014/main" id="{BFC1B907-474E-4440-964D-03A4FCD1CFD6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57949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679</xdr:row>
      <xdr:rowOff>0</xdr:rowOff>
    </xdr:from>
    <xdr:ext cx="305532" cy="161192"/>
    <xdr:sp macro="" textlink="">
      <xdr:nvSpPr>
        <xdr:cNvPr id="382" name="AutoShape 1" descr="https://mpc.mer-link.co.cr/PresolicitudesCatalogo/">
          <a:extLst>
            <a:ext uri="{FF2B5EF4-FFF2-40B4-BE49-F238E27FC236}">
              <a16:creationId xmlns:a16="http://schemas.microsoft.com/office/drawing/2014/main" id="{293880C6-66B2-4BFE-B662-AF4478C8672D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57949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679</xdr:row>
      <xdr:rowOff>0</xdr:rowOff>
    </xdr:from>
    <xdr:ext cx="305532" cy="161192"/>
    <xdr:sp macro="" textlink="">
      <xdr:nvSpPr>
        <xdr:cNvPr id="383" name="AutoShape 1" descr="https://mpc.mer-link.co.cr/PresolicitudesCatalogo/">
          <a:extLst>
            <a:ext uri="{FF2B5EF4-FFF2-40B4-BE49-F238E27FC236}">
              <a16:creationId xmlns:a16="http://schemas.microsoft.com/office/drawing/2014/main" id="{8F4960ED-AD7C-4C0C-ACB2-CD89F7760FC6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57949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679</xdr:row>
      <xdr:rowOff>0</xdr:rowOff>
    </xdr:from>
    <xdr:ext cx="305532" cy="161192"/>
    <xdr:sp macro="" textlink="">
      <xdr:nvSpPr>
        <xdr:cNvPr id="384" name="AutoShape 1" descr="https://mpc.mer-link.co.cr/PresolicitudesCatalogo/">
          <a:extLst>
            <a:ext uri="{FF2B5EF4-FFF2-40B4-BE49-F238E27FC236}">
              <a16:creationId xmlns:a16="http://schemas.microsoft.com/office/drawing/2014/main" id="{C7BBC084-3A33-47AD-A526-7181A250C9F7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57949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679</xdr:row>
      <xdr:rowOff>0</xdr:rowOff>
    </xdr:from>
    <xdr:ext cx="305532" cy="161192"/>
    <xdr:sp macro="" textlink="">
      <xdr:nvSpPr>
        <xdr:cNvPr id="385" name="AutoShape 1" descr="https://mpc.mer-link.co.cr/PresolicitudesCatalogo/">
          <a:extLst>
            <a:ext uri="{FF2B5EF4-FFF2-40B4-BE49-F238E27FC236}">
              <a16:creationId xmlns:a16="http://schemas.microsoft.com/office/drawing/2014/main" id="{B873C8A2-4E70-47B6-933B-0C0B48A3B2E2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579495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837803</xdr:colOff>
      <xdr:row>1115</xdr:row>
      <xdr:rowOff>0</xdr:rowOff>
    </xdr:from>
    <xdr:ext cx="305532" cy="161192"/>
    <xdr:sp macro="" textlink="">
      <xdr:nvSpPr>
        <xdr:cNvPr id="386" name="AutoShape 1" descr="https://mpc.mer-link.co.cr/PresolicitudesCatalogo/">
          <a:extLst>
            <a:ext uri="{FF2B5EF4-FFF2-40B4-BE49-F238E27FC236}">
              <a16:creationId xmlns:a16="http://schemas.microsoft.com/office/drawing/2014/main" id="{1A60BD2F-5060-48F4-9F76-FE533F1C3585}"/>
            </a:ext>
          </a:extLst>
        </xdr:cNvPr>
        <xdr:cNvSpPr>
          <a:spLocks noChangeAspect="1" noChangeArrowheads="1"/>
        </xdr:cNvSpPr>
      </xdr:nvSpPr>
      <xdr:spPr bwMode="auto">
        <a:xfrm>
          <a:off x="4390628" y="209550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837803</xdr:colOff>
      <xdr:row>1117</xdr:row>
      <xdr:rowOff>0</xdr:rowOff>
    </xdr:from>
    <xdr:ext cx="305532" cy="161192"/>
    <xdr:sp macro="" textlink="">
      <xdr:nvSpPr>
        <xdr:cNvPr id="387" name="AutoShape 1" descr="https://mpc.mer-link.co.cr/PresolicitudesCatalogo/">
          <a:extLst>
            <a:ext uri="{FF2B5EF4-FFF2-40B4-BE49-F238E27FC236}">
              <a16:creationId xmlns:a16="http://schemas.microsoft.com/office/drawing/2014/main" id="{FC1E1E4B-60B7-49E4-892B-166B94D7A232}"/>
            </a:ext>
          </a:extLst>
        </xdr:cNvPr>
        <xdr:cNvSpPr>
          <a:spLocks noChangeAspect="1" noChangeArrowheads="1"/>
        </xdr:cNvSpPr>
      </xdr:nvSpPr>
      <xdr:spPr bwMode="auto">
        <a:xfrm>
          <a:off x="4390628" y="277177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1118</xdr:row>
      <xdr:rowOff>0</xdr:rowOff>
    </xdr:from>
    <xdr:ext cx="305532" cy="161192"/>
    <xdr:sp macro="" textlink="">
      <xdr:nvSpPr>
        <xdr:cNvPr id="388" name="AutoShape 1" descr="https://mpc.mer-link.co.cr/PresolicitudesCatalogo/">
          <a:extLst>
            <a:ext uri="{FF2B5EF4-FFF2-40B4-BE49-F238E27FC236}">
              <a16:creationId xmlns:a16="http://schemas.microsoft.com/office/drawing/2014/main" id="{E91A3DCF-A223-4376-9B73-94E6618E0CF7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09562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1118</xdr:row>
      <xdr:rowOff>0</xdr:rowOff>
    </xdr:from>
    <xdr:ext cx="305532" cy="161192"/>
    <xdr:sp macro="" textlink="">
      <xdr:nvSpPr>
        <xdr:cNvPr id="389" name="AutoShape 1" descr="https://mpc.mer-link.co.cr/PresolicitudesCatalogo/">
          <a:extLst>
            <a:ext uri="{FF2B5EF4-FFF2-40B4-BE49-F238E27FC236}">
              <a16:creationId xmlns:a16="http://schemas.microsoft.com/office/drawing/2014/main" id="{959562DE-9962-49F4-8646-59DBB61A5416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09562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1118</xdr:row>
      <xdr:rowOff>0</xdr:rowOff>
    </xdr:from>
    <xdr:ext cx="305532" cy="161192"/>
    <xdr:sp macro="" textlink="">
      <xdr:nvSpPr>
        <xdr:cNvPr id="390" name="AutoShape 1" descr="https://mpc.mer-link.co.cr/PresolicitudesCatalogo/">
          <a:extLst>
            <a:ext uri="{FF2B5EF4-FFF2-40B4-BE49-F238E27FC236}">
              <a16:creationId xmlns:a16="http://schemas.microsoft.com/office/drawing/2014/main" id="{98498C50-F52F-447E-BD16-43E1608988F4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09562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1118</xdr:row>
      <xdr:rowOff>0</xdr:rowOff>
    </xdr:from>
    <xdr:ext cx="305532" cy="161192"/>
    <xdr:sp macro="" textlink="">
      <xdr:nvSpPr>
        <xdr:cNvPr id="391" name="AutoShape 1" descr="https://mpc.mer-link.co.cr/PresolicitudesCatalogo/">
          <a:extLst>
            <a:ext uri="{FF2B5EF4-FFF2-40B4-BE49-F238E27FC236}">
              <a16:creationId xmlns:a16="http://schemas.microsoft.com/office/drawing/2014/main" id="{CCA0EFAC-3C69-4A09-A74E-CF12D2D04DAE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09562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1118</xdr:row>
      <xdr:rowOff>0</xdr:rowOff>
    </xdr:from>
    <xdr:ext cx="305532" cy="161192"/>
    <xdr:sp macro="" textlink="">
      <xdr:nvSpPr>
        <xdr:cNvPr id="392" name="AutoShape 1" descr="https://mpc.mer-link.co.cr/PresolicitudesCatalogo/">
          <a:extLst>
            <a:ext uri="{FF2B5EF4-FFF2-40B4-BE49-F238E27FC236}">
              <a16:creationId xmlns:a16="http://schemas.microsoft.com/office/drawing/2014/main" id="{58442D59-17A0-4515-9D44-9CA3CE4D9587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09562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1118</xdr:row>
      <xdr:rowOff>0</xdr:rowOff>
    </xdr:from>
    <xdr:ext cx="305532" cy="161192"/>
    <xdr:sp macro="" textlink="">
      <xdr:nvSpPr>
        <xdr:cNvPr id="393" name="AutoShape 1" descr="https://mpc.mer-link.co.cr/PresolicitudesCatalogo/">
          <a:extLst>
            <a:ext uri="{FF2B5EF4-FFF2-40B4-BE49-F238E27FC236}">
              <a16:creationId xmlns:a16="http://schemas.microsoft.com/office/drawing/2014/main" id="{C1C841A7-4FFA-40E8-AFBC-8E9E9845926E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09562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1118</xdr:row>
      <xdr:rowOff>0</xdr:rowOff>
    </xdr:from>
    <xdr:ext cx="305532" cy="161192"/>
    <xdr:sp macro="" textlink="">
      <xdr:nvSpPr>
        <xdr:cNvPr id="394" name="AutoShape 1" descr="https://mpc.mer-link.co.cr/PresolicitudesCatalogo/">
          <a:extLst>
            <a:ext uri="{FF2B5EF4-FFF2-40B4-BE49-F238E27FC236}">
              <a16:creationId xmlns:a16="http://schemas.microsoft.com/office/drawing/2014/main" id="{966C6EE2-114C-4109-98B0-E778E089384C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09562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1118</xdr:row>
      <xdr:rowOff>0</xdr:rowOff>
    </xdr:from>
    <xdr:ext cx="305532" cy="161192"/>
    <xdr:sp macro="" textlink="">
      <xdr:nvSpPr>
        <xdr:cNvPr id="395" name="AutoShape 1" descr="https://mpc.mer-link.co.cr/PresolicitudesCatalogo/">
          <a:extLst>
            <a:ext uri="{FF2B5EF4-FFF2-40B4-BE49-F238E27FC236}">
              <a16:creationId xmlns:a16="http://schemas.microsoft.com/office/drawing/2014/main" id="{9032D515-F46A-4AD9-BA9E-448B778CA16F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09562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1118</xdr:row>
      <xdr:rowOff>0</xdr:rowOff>
    </xdr:from>
    <xdr:ext cx="305532" cy="161192"/>
    <xdr:sp macro="" textlink="">
      <xdr:nvSpPr>
        <xdr:cNvPr id="396" name="AutoShape 1" descr="https://mpc.mer-link.co.cr/PresolicitudesCatalogo/">
          <a:extLst>
            <a:ext uri="{FF2B5EF4-FFF2-40B4-BE49-F238E27FC236}">
              <a16:creationId xmlns:a16="http://schemas.microsoft.com/office/drawing/2014/main" id="{A2930DD0-3635-4746-A445-0D405A8F5FC8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09562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1118</xdr:row>
      <xdr:rowOff>0</xdr:rowOff>
    </xdr:from>
    <xdr:ext cx="305532" cy="161192"/>
    <xdr:sp macro="" textlink="">
      <xdr:nvSpPr>
        <xdr:cNvPr id="397" name="AutoShape 1" descr="https://mpc.mer-link.co.cr/PresolicitudesCatalogo/">
          <a:extLst>
            <a:ext uri="{FF2B5EF4-FFF2-40B4-BE49-F238E27FC236}">
              <a16:creationId xmlns:a16="http://schemas.microsoft.com/office/drawing/2014/main" id="{21F155ED-687A-4189-905C-6C3537AFADE7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09562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1118</xdr:row>
      <xdr:rowOff>0</xdr:rowOff>
    </xdr:from>
    <xdr:ext cx="305532" cy="161192"/>
    <xdr:sp macro="" textlink="">
      <xdr:nvSpPr>
        <xdr:cNvPr id="398" name="AutoShape 1" descr="https://mpc.mer-link.co.cr/PresolicitudesCatalogo/">
          <a:extLst>
            <a:ext uri="{FF2B5EF4-FFF2-40B4-BE49-F238E27FC236}">
              <a16:creationId xmlns:a16="http://schemas.microsoft.com/office/drawing/2014/main" id="{656DA1E2-291A-4B63-B21D-B83793F988D6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09562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1118</xdr:row>
      <xdr:rowOff>0</xdr:rowOff>
    </xdr:from>
    <xdr:ext cx="305532" cy="161192"/>
    <xdr:sp macro="" textlink="">
      <xdr:nvSpPr>
        <xdr:cNvPr id="399" name="AutoShape 1" descr="https://mpc.mer-link.co.cr/PresolicitudesCatalogo/">
          <a:extLst>
            <a:ext uri="{FF2B5EF4-FFF2-40B4-BE49-F238E27FC236}">
              <a16:creationId xmlns:a16="http://schemas.microsoft.com/office/drawing/2014/main" id="{C59BED5D-4DB1-4006-AFD6-0F8762D96F3F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09562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1118</xdr:row>
      <xdr:rowOff>0</xdr:rowOff>
    </xdr:from>
    <xdr:ext cx="305532" cy="161192"/>
    <xdr:sp macro="" textlink="">
      <xdr:nvSpPr>
        <xdr:cNvPr id="400" name="AutoShape 1" descr="https://mpc.mer-link.co.cr/PresolicitudesCatalogo/">
          <a:extLst>
            <a:ext uri="{FF2B5EF4-FFF2-40B4-BE49-F238E27FC236}">
              <a16:creationId xmlns:a16="http://schemas.microsoft.com/office/drawing/2014/main" id="{C14B0CBB-4CE7-4B0F-BB88-08134D4A2545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09562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1118</xdr:row>
      <xdr:rowOff>0</xdr:rowOff>
    </xdr:from>
    <xdr:ext cx="305532" cy="161192"/>
    <xdr:sp macro="" textlink="">
      <xdr:nvSpPr>
        <xdr:cNvPr id="401" name="AutoShape 1" descr="https://mpc.mer-link.co.cr/PresolicitudesCatalogo/">
          <a:extLst>
            <a:ext uri="{FF2B5EF4-FFF2-40B4-BE49-F238E27FC236}">
              <a16:creationId xmlns:a16="http://schemas.microsoft.com/office/drawing/2014/main" id="{DC3CC462-FC87-470A-9A11-3E68687D8230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09562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1118</xdr:row>
      <xdr:rowOff>0</xdr:rowOff>
    </xdr:from>
    <xdr:ext cx="305532" cy="161192"/>
    <xdr:sp macro="" textlink="">
      <xdr:nvSpPr>
        <xdr:cNvPr id="402" name="AutoShape 1" descr="https://mpc.mer-link.co.cr/PresolicitudesCatalogo/">
          <a:extLst>
            <a:ext uri="{FF2B5EF4-FFF2-40B4-BE49-F238E27FC236}">
              <a16:creationId xmlns:a16="http://schemas.microsoft.com/office/drawing/2014/main" id="{2A35841E-9096-4E25-B2A4-410F1F193854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09562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1118</xdr:row>
      <xdr:rowOff>0</xdr:rowOff>
    </xdr:from>
    <xdr:ext cx="305532" cy="161192"/>
    <xdr:sp macro="" textlink="">
      <xdr:nvSpPr>
        <xdr:cNvPr id="403" name="AutoShape 1" descr="https://mpc.mer-link.co.cr/PresolicitudesCatalogo/">
          <a:extLst>
            <a:ext uri="{FF2B5EF4-FFF2-40B4-BE49-F238E27FC236}">
              <a16:creationId xmlns:a16="http://schemas.microsoft.com/office/drawing/2014/main" id="{36987925-3EA9-4659-8CBC-1288B3E8DF8E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09562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1118</xdr:row>
      <xdr:rowOff>0</xdr:rowOff>
    </xdr:from>
    <xdr:ext cx="305532" cy="161192"/>
    <xdr:sp macro="" textlink="">
      <xdr:nvSpPr>
        <xdr:cNvPr id="404" name="AutoShape 1" descr="https://mpc.mer-link.co.cr/PresolicitudesCatalogo/">
          <a:extLst>
            <a:ext uri="{FF2B5EF4-FFF2-40B4-BE49-F238E27FC236}">
              <a16:creationId xmlns:a16="http://schemas.microsoft.com/office/drawing/2014/main" id="{7EC29C9A-0871-47B9-B047-E35A08785D31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09562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1118</xdr:row>
      <xdr:rowOff>0</xdr:rowOff>
    </xdr:from>
    <xdr:ext cx="305532" cy="161192"/>
    <xdr:sp macro="" textlink="">
      <xdr:nvSpPr>
        <xdr:cNvPr id="405" name="AutoShape 1" descr="https://mpc.mer-link.co.cr/PresolicitudesCatalogo/">
          <a:extLst>
            <a:ext uri="{FF2B5EF4-FFF2-40B4-BE49-F238E27FC236}">
              <a16:creationId xmlns:a16="http://schemas.microsoft.com/office/drawing/2014/main" id="{0C8CD72D-D6B5-41EB-A3ED-CA403D84101B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09562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1118</xdr:row>
      <xdr:rowOff>0</xdr:rowOff>
    </xdr:from>
    <xdr:ext cx="305532" cy="161192"/>
    <xdr:sp macro="" textlink="">
      <xdr:nvSpPr>
        <xdr:cNvPr id="406" name="AutoShape 1" descr="https://mpc.mer-link.co.cr/PresolicitudesCatalogo/">
          <a:extLst>
            <a:ext uri="{FF2B5EF4-FFF2-40B4-BE49-F238E27FC236}">
              <a16:creationId xmlns:a16="http://schemas.microsoft.com/office/drawing/2014/main" id="{D2C43F61-ABDD-4373-A3D1-85A3A22D0F4D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09562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1118</xdr:row>
      <xdr:rowOff>0</xdr:rowOff>
    </xdr:from>
    <xdr:ext cx="305532" cy="161192"/>
    <xdr:sp macro="" textlink="">
      <xdr:nvSpPr>
        <xdr:cNvPr id="407" name="AutoShape 1" descr="https://mpc.mer-link.co.cr/PresolicitudesCatalogo/">
          <a:extLst>
            <a:ext uri="{FF2B5EF4-FFF2-40B4-BE49-F238E27FC236}">
              <a16:creationId xmlns:a16="http://schemas.microsoft.com/office/drawing/2014/main" id="{C48AAE6A-3C2A-4689-BFEF-0E798DD664ED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09562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1118</xdr:row>
      <xdr:rowOff>0</xdr:rowOff>
    </xdr:from>
    <xdr:ext cx="305532" cy="161192"/>
    <xdr:sp macro="" textlink="">
      <xdr:nvSpPr>
        <xdr:cNvPr id="408" name="AutoShape 1" descr="https://mpc.mer-link.co.cr/PresolicitudesCatalogo/">
          <a:extLst>
            <a:ext uri="{FF2B5EF4-FFF2-40B4-BE49-F238E27FC236}">
              <a16:creationId xmlns:a16="http://schemas.microsoft.com/office/drawing/2014/main" id="{6E0EE322-F900-49CF-97F3-68887D66D294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09562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1118</xdr:row>
      <xdr:rowOff>0</xdr:rowOff>
    </xdr:from>
    <xdr:ext cx="305532" cy="161192"/>
    <xdr:sp macro="" textlink="">
      <xdr:nvSpPr>
        <xdr:cNvPr id="409" name="AutoShape 1" descr="https://mpc.mer-link.co.cr/PresolicitudesCatalogo/">
          <a:extLst>
            <a:ext uri="{FF2B5EF4-FFF2-40B4-BE49-F238E27FC236}">
              <a16:creationId xmlns:a16="http://schemas.microsoft.com/office/drawing/2014/main" id="{8C6E3F8A-598E-4D94-8828-8AF8EB4D7848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09562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1118</xdr:row>
      <xdr:rowOff>0</xdr:rowOff>
    </xdr:from>
    <xdr:ext cx="305532" cy="161192"/>
    <xdr:sp macro="" textlink="">
      <xdr:nvSpPr>
        <xdr:cNvPr id="410" name="AutoShape 1" descr="https://mpc.mer-link.co.cr/PresolicitudesCatalogo/">
          <a:extLst>
            <a:ext uri="{FF2B5EF4-FFF2-40B4-BE49-F238E27FC236}">
              <a16:creationId xmlns:a16="http://schemas.microsoft.com/office/drawing/2014/main" id="{5ABD56BE-1F2B-45A4-86BF-79EEE24BE783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09562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1118</xdr:row>
      <xdr:rowOff>0</xdr:rowOff>
    </xdr:from>
    <xdr:ext cx="305532" cy="161192"/>
    <xdr:sp macro="" textlink="">
      <xdr:nvSpPr>
        <xdr:cNvPr id="411" name="AutoShape 1" descr="https://mpc.mer-link.co.cr/PresolicitudesCatalogo/">
          <a:extLst>
            <a:ext uri="{FF2B5EF4-FFF2-40B4-BE49-F238E27FC236}">
              <a16:creationId xmlns:a16="http://schemas.microsoft.com/office/drawing/2014/main" id="{B6202A98-330F-4CEE-A681-D4D6DCE1AF14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09562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1118</xdr:row>
      <xdr:rowOff>0</xdr:rowOff>
    </xdr:from>
    <xdr:ext cx="305532" cy="161192"/>
    <xdr:sp macro="" textlink="">
      <xdr:nvSpPr>
        <xdr:cNvPr id="412" name="AutoShape 1" descr="https://mpc.mer-link.co.cr/PresolicitudesCatalogo/">
          <a:extLst>
            <a:ext uri="{FF2B5EF4-FFF2-40B4-BE49-F238E27FC236}">
              <a16:creationId xmlns:a16="http://schemas.microsoft.com/office/drawing/2014/main" id="{49D8AF1F-F671-4BE6-B816-9BDA4B979FD1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09562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1118</xdr:row>
      <xdr:rowOff>0</xdr:rowOff>
    </xdr:from>
    <xdr:ext cx="305532" cy="161192"/>
    <xdr:sp macro="" textlink="">
      <xdr:nvSpPr>
        <xdr:cNvPr id="413" name="AutoShape 1" descr="https://mpc.mer-link.co.cr/PresolicitudesCatalogo/">
          <a:extLst>
            <a:ext uri="{FF2B5EF4-FFF2-40B4-BE49-F238E27FC236}">
              <a16:creationId xmlns:a16="http://schemas.microsoft.com/office/drawing/2014/main" id="{831B29DC-4D4B-4C9F-8697-713F714A0303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09562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1118</xdr:row>
      <xdr:rowOff>0</xdr:rowOff>
    </xdr:from>
    <xdr:ext cx="305532" cy="161192"/>
    <xdr:sp macro="" textlink="">
      <xdr:nvSpPr>
        <xdr:cNvPr id="414" name="AutoShape 1" descr="https://mpc.mer-link.co.cr/PresolicitudesCatalogo/">
          <a:extLst>
            <a:ext uri="{FF2B5EF4-FFF2-40B4-BE49-F238E27FC236}">
              <a16:creationId xmlns:a16="http://schemas.microsoft.com/office/drawing/2014/main" id="{D52F1C25-44EF-44B0-9A57-21AB1FB21127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09562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1118</xdr:row>
      <xdr:rowOff>0</xdr:rowOff>
    </xdr:from>
    <xdr:ext cx="305532" cy="161192"/>
    <xdr:sp macro="" textlink="">
      <xdr:nvSpPr>
        <xdr:cNvPr id="415" name="AutoShape 1" descr="https://mpc.mer-link.co.cr/PresolicitudesCatalogo/">
          <a:extLst>
            <a:ext uri="{FF2B5EF4-FFF2-40B4-BE49-F238E27FC236}">
              <a16:creationId xmlns:a16="http://schemas.microsoft.com/office/drawing/2014/main" id="{2AC58504-B1F5-4871-BBFE-C8159059E802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09562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1118</xdr:row>
      <xdr:rowOff>0</xdr:rowOff>
    </xdr:from>
    <xdr:ext cx="305532" cy="161192"/>
    <xdr:sp macro="" textlink="">
      <xdr:nvSpPr>
        <xdr:cNvPr id="416" name="AutoShape 1" descr="https://mpc.mer-link.co.cr/PresolicitudesCatalogo/">
          <a:extLst>
            <a:ext uri="{FF2B5EF4-FFF2-40B4-BE49-F238E27FC236}">
              <a16:creationId xmlns:a16="http://schemas.microsoft.com/office/drawing/2014/main" id="{02996EC5-C3E6-450E-9A2F-DC0ECE737FCA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09562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1118</xdr:row>
      <xdr:rowOff>0</xdr:rowOff>
    </xdr:from>
    <xdr:ext cx="305532" cy="161192"/>
    <xdr:sp macro="" textlink="">
      <xdr:nvSpPr>
        <xdr:cNvPr id="417" name="AutoShape 1" descr="https://mpc.mer-link.co.cr/PresolicitudesCatalogo/">
          <a:extLst>
            <a:ext uri="{FF2B5EF4-FFF2-40B4-BE49-F238E27FC236}">
              <a16:creationId xmlns:a16="http://schemas.microsoft.com/office/drawing/2014/main" id="{DE48E140-203A-4337-BA09-84327BC025F4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09562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1118</xdr:row>
      <xdr:rowOff>0</xdr:rowOff>
    </xdr:from>
    <xdr:ext cx="305532" cy="161192"/>
    <xdr:sp macro="" textlink="">
      <xdr:nvSpPr>
        <xdr:cNvPr id="418" name="AutoShape 1" descr="https://mpc.mer-link.co.cr/PresolicitudesCatalogo/">
          <a:extLst>
            <a:ext uri="{FF2B5EF4-FFF2-40B4-BE49-F238E27FC236}">
              <a16:creationId xmlns:a16="http://schemas.microsoft.com/office/drawing/2014/main" id="{103B2E23-B324-4AB8-B809-2C694584655B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09562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1118</xdr:row>
      <xdr:rowOff>0</xdr:rowOff>
    </xdr:from>
    <xdr:ext cx="305532" cy="161192"/>
    <xdr:sp macro="" textlink="">
      <xdr:nvSpPr>
        <xdr:cNvPr id="419" name="AutoShape 1" descr="https://mpc.mer-link.co.cr/PresolicitudesCatalogo/">
          <a:extLst>
            <a:ext uri="{FF2B5EF4-FFF2-40B4-BE49-F238E27FC236}">
              <a16:creationId xmlns:a16="http://schemas.microsoft.com/office/drawing/2014/main" id="{E85B4776-9B7B-43EA-9132-17AC8529AA5A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09562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1118</xdr:row>
      <xdr:rowOff>0</xdr:rowOff>
    </xdr:from>
    <xdr:ext cx="305532" cy="161192"/>
    <xdr:sp macro="" textlink="">
      <xdr:nvSpPr>
        <xdr:cNvPr id="420" name="AutoShape 1" descr="https://mpc.mer-link.co.cr/PresolicitudesCatalogo/">
          <a:extLst>
            <a:ext uri="{FF2B5EF4-FFF2-40B4-BE49-F238E27FC236}">
              <a16:creationId xmlns:a16="http://schemas.microsoft.com/office/drawing/2014/main" id="{8003D363-02DE-410A-BE8B-DA6589BCD88A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09562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1118</xdr:row>
      <xdr:rowOff>0</xdr:rowOff>
    </xdr:from>
    <xdr:ext cx="305532" cy="161192"/>
    <xdr:sp macro="" textlink="">
      <xdr:nvSpPr>
        <xdr:cNvPr id="421" name="AutoShape 1" descr="https://mpc.mer-link.co.cr/PresolicitudesCatalogo/">
          <a:extLst>
            <a:ext uri="{FF2B5EF4-FFF2-40B4-BE49-F238E27FC236}">
              <a16:creationId xmlns:a16="http://schemas.microsoft.com/office/drawing/2014/main" id="{CF0B9219-A6CE-4760-B202-4A2B624EC3B0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09562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1118</xdr:row>
      <xdr:rowOff>0</xdr:rowOff>
    </xdr:from>
    <xdr:ext cx="305532" cy="161192"/>
    <xdr:sp macro="" textlink="">
      <xdr:nvSpPr>
        <xdr:cNvPr id="422" name="AutoShape 1" descr="https://mpc.mer-link.co.cr/PresolicitudesCatalogo/">
          <a:extLst>
            <a:ext uri="{FF2B5EF4-FFF2-40B4-BE49-F238E27FC236}">
              <a16:creationId xmlns:a16="http://schemas.microsoft.com/office/drawing/2014/main" id="{3B88D822-5934-48D4-AB82-B0D218085D49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09562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1118</xdr:row>
      <xdr:rowOff>0</xdr:rowOff>
    </xdr:from>
    <xdr:ext cx="305532" cy="161192"/>
    <xdr:sp macro="" textlink="">
      <xdr:nvSpPr>
        <xdr:cNvPr id="423" name="AutoShape 1" descr="https://mpc.mer-link.co.cr/PresolicitudesCatalogo/">
          <a:extLst>
            <a:ext uri="{FF2B5EF4-FFF2-40B4-BE49-F238E27FC236}">
              <a16:creationId xmlns:a16="http://schemas.microsoft.com/office/drawing/2014/main" id="{B2B7BEE5-6308-4FEA-86D8-DFF975673507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09562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194865</xdr:colOff>
      <xdr:row>1118</xdr:row>
      <xdr:rowOff>0</xdr:rowOff>
    </xdr:from>
    <xdr:ext cx="304800" cy="304800"/>
    <xdr:sp macro="" textlink="">
      <xdr:nvSpPr>
        <xdr:cNvPr id="424" name="AutoShape 1" descr="https://mpc.mer-link.co.cr/PresolicitudesCatalogo/">
          <a:extLst>
            <a:ext uri="{FF2B5EF4-FFF2-40B4-BE49-F238E27FC236}">
              <a16:creationId xmlns:a16="http://schemas.microsoft.com/office/drawing/2014/main" id="{43DA3D22-AF73-4411-AE2C-A8597D57E310}"/>
            </a:ext>
          </a:extLst>
        </xdr:cNvPr>
        <xdr:cNvSpPr>
          <a:spLocks noChangeAspect="1" noChangeArrowheads="1"/>
        </xdr:cNvSpPr>
      </xdr:nvSpPr>
      <xdr:spPr bwMode="auto">
        <a:xfrm>
          <a:off x="4795440" y="3095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194865</xdr:colOff>
      <xdr:row>1118</xdr:row>
      <xdr:rowOff>0</xdr:rowOff>
    </xdr:from>
    <xdr:ext cx="304800" cy="304800"/>
    <xdr:sp macro="" textlink="">
      <xdr:nvSpPr>
        <xdr:cNvPr id="425" name="AutoShape 1" descr="https://mpc.mer-link.co.cr/PresolicitudesCatalogo/">
          <a:extLst>
            <a:ext uri="{FF2B5EF4-FFF2-40B4-BE49-F238E27FC236}">
              <a16:creationId xmlns:a16="http://schemas.microsoft.com/office/drawing/2014/main" id="{52FC5C62-9A73-4285-967B-3CEE365A0D70}"/>
            </a:ext>
          </a:extLst>
        </xdr:cNvPr>
        <xdr:cNvSpPr>
          <a:spLocks noChangeAspect="1" noChangeArrowheads="1"/>
        </xdr:cNvSpPr>
      </xdr:nvSpPr>
      <xdr:spPr bwMode="auto">
        <a:xfrm>
          <a:off x="4795440" y="3095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1118</xdr:row>
      <xdr:rowOff>0</xdr:rowOff>
    </xdr:from>
    <xdr:ext cx="304800" cy="304800"/>
    <xdr:sp macro="" textlink="">
      <xdr:nvSpPr>
        <xdr:cNvPr id="426" name="AutoShape 1" descr="https://mpc.mer-link.co.cr/PresolicitudesCatalogo/">
          <a:extLst>
            <a:ext uri="{FF2B5EF4-FFF2-40B4-BE49-F238E27FC236}">
              <a16:creationId xmlns:a16="http://schemas.microsoft.com/office/drawing/2014/main" id="{1283FDE1-202D-4CE4-A1E2-4E5037BBA803}"/>
            </a:ext>
          </a:extLst>
        </xdr:cNvPr>
        <xdr:cNvSpPr>
          <a:spLocks noChangeAspect="1" noChangeArrowheads="1"/>
        </xdr:cNvSpPr>
      </xdr:nvSpPr>
      <xdr:spPr bwMode="auto">
        <a:xfrm>
          <a:off x="3590925" y="3095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1120</xdr:row>
      <xdr:rowOff>0</xdr:rowOff>
    </xdr:from>
    <xdr:ext cx="305532" cy="161192"/>
    <xdr:sp macro="" textlink="">
      <xdr:nvSpPr>
        <xdr:cNvPr id="427" name="AutoShape 1" descr="https://mpc.mer-link.co.cr/PresolicitudesCatalogo/">
          <a:extLst>
            <a:ext uri="{FF2B5EF4-FFF2-40B4-BE49-F238E27FC236}">
              <a16:creationId xmlns:a16="http://schemas.microsoft.com/office/drawing/2014/main" id="{A67D62B1-E3D8-429D-8706-BA459225A248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47662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1120</xdr:row>
      <xdr:rowOff>0</xdr:rowOff>
    </xdr:from>
    <xdr:ext cx="305532" cy="161192"/>
    <xdr:sp macro="" textlink="">
      <xdr:nvSpPr>
        <xdr:cNvPr id="428" name="AutoShape 1" descr="https://mpc.mer-link.co.cr/PresolicitudesCatalogo/">
          <a:extLst>
            <a:ext uri="{FF2B5EF4-FFF2-40B4-BE49-F238E27FC236}">
              <a16:creationId xmlns:a16="http://schemas.microsoft.com/office/drawing/2014/main" id="{775404C9-FCD4-47A6-99B2-3F82DEF58830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47662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1120</xdr:row>
      <xdr:rowOff>0</xdr:rowOff>
    </xdr:from>
    <xdr:ext cx="305532" cy="161192"/>
    <xdr:sp macro="" textlink="">
      <xdr:nvSpPr>
        <xdr:cNvPr id="429" name="AutoShape 1" descr="https://mpc.mer-link.co.cr/PresolicitudesCatalogo/">
          <a:extLst>
            <a:ext uri="{FF2B5EF4-FFF2-40B4-BE49-F238E27FC236}">
              <a16:creationId xmlns:a16="http://schemas.microsoft.com/office/drawing/2014/main" id="{A42BB9DF-2082-461E-A8FA-AC30E6A7FC4E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47662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1120</xdr:row>
      <xdr:rowOff>0</xdr:rowOff>
    </xdr:from>
    <xdr:ext cx="305532" cy="161192"/>
    <xdr:sp macro="" textlink="">
      <xdr:nvSpPr>
        <xdr:cNvPr id="430" name="AutoShape 1" descr="https://mpc.mer-link.co.cr/PresolicitudesCatalogo/">
          <a:extLst>
            <a:ext uri="{FF2B5EF4-FFF2-40B4-BE49-F238E27FC236}">
              <a16:creationId xmlns:a16="http://schemas.microsoft.com/office/drawing/2014/main" id="{8337DA52-4D76-436C-A896-FF54BE7224FB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47662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1120</xdr:row>
      <xdr:rowOff>0</xdr:rowOff>
    </xdr:from>
    <xdr:ext cx="305532" cy="161192"/>
    <xdr:sp macro="" textlink="">
      <xdr:nvSpPr>
        <xdr:cNvPr id="431" name="AutoShape 1" descr="https://mpc.mer-link.co.cr/PresolicitudesCatalogo/">
          <a:extLst>
            <a:ext uri="{FF2B5EF4-FFF2-40B4-BE49-F238E27FC236}">
              <a16:creationId xmlns:a16="http://schemas.microsoft.com/office/drawing/2014/main" id="{FFFBA91C-FF29-472E-BA86-81DE6804D732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47662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1120</xdr:row>
      <xdr:rowOff>0</xdr:rowOff>
    </xdr:from>
    <xdr:ext cx="305532" cy="161192"/>
    <xdr:sp macro="" textlink="">
      <xdr:nvSpPr>
        <xdr:cNvPr id="432" name="AutoShape 1" descr="https://mpc.mer-link.co.cr/PresolicitudesCatalogo/">
          <a:extLst>
            <a:ext uri="{FF2B5EF4-FFF2-40B4-BE49-F238E27FC236}">
              <a16:creationId xmlns:a16="http://schemas.microsoft.com/office/drawing/2014/main" id="{453A6394-E90D-4858-87D3-22AAAE59368C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47662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1120</xdr:row>
      <xdr:rowOff>0</xdr:rowOff>
    </xdr:from>
    <xdr:ext cx="305532" cy="161192"/>
    <xdr:sp macro="" textlink="">
      <xdr:nvSpPr>
        <xdr:cNvPr id="433" name="AutoShape 1" descr="https://mpc.mer-link.co.cr/PresolicitudesCatalogo/">
          <a:extLst>
            <a:ext uri="{FF2B5EF4-FFF2-40B4-BE49-F238E27FC236}">
              <a16:creationId xmlns:a16="http://schemas.microsoft.com/office/drawing/2014/main" id="{69813B7E-1EA2-44C5-BAD8-DCF95F29F664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47662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1120</xdr:row>
      <xdr:rowOff>0</xdr:rowOff>
    </xdr:from>
    <xdr:ext cx="305532" cy="161192"/>
    <xdr:sp macro="" textlink="">
      <xdr:nvSpPr>
        <xdr:cNvPr id="434" name="AutoShape 1" descr="https://mpc.mer-link.co.cr/PresolicitudesCatalogo/">
          <a:extLst>
            <a:ext uri="{FF2B5EF4-FFF2-40B4-BE49-F238E27FC236}">
              <a16:creationId xmlns:a16="http://schemas.microsoft.com/office/drawing/2014/main" id="{7FF8C432-8CB7-46A5-9A92-C7EB3DE757CF}"/>
            </a:ext>
          </a:extLst>
        </xdr:cNvPr>
        <xdr:cNvSpPr>
          <a:spLocks noChangeAspect="1" noChangeArrowheads="1"/>
        </xdr:cNvSpPr>
      </xdr:nvSpPr>
      <xdr:spPr bwMode="auto">
        <a:xfrm>
          <a:off x="4600575" y="347662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1127</xdr:row>
      <xdr:rowOff>0</xdr:rowOff>
    </xdr:from>
    <xdr:ext cx="305532" cy="161192"/>
    <xdr:sp macro="" textlink="">
      <xdr:nvSpPr>
        <xdr:cNvPr id="435" name="AutoShape 1" descr="https://mpc.mer-link.co.cr/PresolicitudesCatalogo/">
          <a:extLst>
            <a:ext uri="{FF2B5EF4-FFF2-40B4-BE49-F238E27FC236}">
              <a16:creationId xmlns:a16="http://schemas.microsoft.com/office/drawing/2014/main" id="{BA8E8AB9-19A5-42D8-B808-3085A5E55942}"/>
            </a:ext>
          </a:extLst>
        </xdr:cNvPr>
        <xdr:cNvSpPr>
          <a:spLocks noChangeAspect="1" noChangeArrowheads="1"/>
        </xdr:cNvSpPr>
      </xdr:nvSpPr>
      <xdr:spPr bwMode="auto">
        <a:xfrm>
          <a:off x="4600575" y="494347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1127</xdr:row>
      <xdr:rowOff>0</xdr:rowOff>
    </xdr:from>
    <xdr:ext cx="305532" cy="161192"/>
    <xdr:sp macro="" textlink="">
      <xdr:nvSpPr>
        <xdr:cNvPr id="436" name="AutoShape 1" descr="https://mpc.mer-link.co.cr/PresolicitudesCatalogo/">
          <a:extLst>
            <a:ext uri="{FF2B5EF4-FFF2-40B4-BE49-F238E27FC236}">
              <a16:creationId xmlns:a16="http://schemas.microsoft.com/office/drawing/2014/main" id="{12056500-BC6F-4633-803E-4C1D29E3A957}"/>
            </a:ext>
          </a:extLst>
        </xdr:cNvPr>
        <xdr:cNvSpPr>
          <a:spLocks noChangeAspect="1" noChangeArrowheads="1"/>
        </xdr:cNvSpPr>
      </xdr:nvSpPr>
      <xdr:spPr bwMode="auto">
        <a:xfrm>
          <a:off x="4600575" y="494347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1127</xdr:row>
      <xdr:rowOff>0</xdr:rowOff>
    </xdr:from>
    <xdr:ext cx="305532" cy="161192"/>
    <xdr:sp macro="" textlink="">
      <xdr:nvSpPr>
        <xdr:cNvPr id="437" name="AutoShape 1" descr="https://mpc.mer-link.co.cr/PresolicitudesCatalogo/">
          <a:extLst>
            <a:ext uri="{FF2B5EF4-FFF2-40B4-BE49-F238E27FC236}">
              <a16:creationId xmlns:a16="http://schemas.microsoft.com/office/drawing/2014/main" id="{CD37A25C-61EB-4A73-BAF0-CA7D4FAC24D4}"/>
            </a:ext>
          </a:extLst>
        </xdr:cNvPr>
        <xdr:cNvSpPr>
          <a:spLocks noChangeAspect="1" noChangeArrowheads="1"/>
        </xdr:cNvSpPr>
      </xdr:nvSpPr>
      <xdr:spPr bwMode="auto">
        <a:xfrm>
          <a:off x="4600575" y="494347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1127</xdr:row>
      <xdr:rowOff>0</xdr:rowOff>
    </xdr:from>
    <xdr:ext cx="305532" cy="161192"/>
    <xdr:sp macro="" textlink="">
      <xdr:nvSpPr>
        <xdr:cNvPr id="438" name="AutoShape 1" descr="https://mpc.mer-link.co.cr/PresolicitudesCatalogo/">
          <a:extLst>
            <a:ext uri="{FF2B5EF4-FFF2-40B4-BE49-F238E27FC236}">
              <a16:creationId xmlns:a16="http://schemas.microsoft.com/office/drawing/2014/main" id="{1CD2F14C-0072-46B7-B300-2958EA88498F}"/>
            </a:ext>
          </a:extLst>
        </xdr:cNvPr>
        <xdr:cNvSpPr>
          <a:spLocks noChangeAspect="1" noChangeArrowheads="1"/>
        </xdr:cNvSpPr>
      </xdr:nvSpPr>
      <xdr:spPr bwMode="auto">
        <a:xfrm>
          <a:off x="4600575" y="494347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1127</xdr:row>
      <xdr:rowOff>0</xdr:rowOff>
    </xdr:from>
    <xdr:ext cx="305532" cy="161192"/>
    <xdr:sp macro="" textlink="">
      <xdr:nvSpPr>
        <xdr:cNvPr id="439" name="AutoShape 1" descr="https://mpc.mer-link.co.cr/PresolicitudesCatalogo/">
          <a:extLst>
            <a:ext uri="{FF2B5EF4-FFF2-40B4-BE49-F238E27FC236}">
              <a16:creationId xmlns:a16="http://schemas.microsoft.com/office/drawing/2014/main" id="{9F13A890-C7F5-4474-959B-3DEF51D61887}"/>
            </a:ext>
          </a:extLst>
        </xdr:cNvPr>
        <xdr:cNvSpPr>
          <a:spLocks noChangeAspect="1" noChangeArrowheads="1"/>
        </xdr:cNvSpPr>
      </xdr:nvSpPr>
      <xdr:spPr bwMode="auto">
        <a:xfrm>
          <a:off x="4600575" y="494347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1127</xdr:row>
      <xdr:rowOff>0</xdr:rowOff>
    </xdr:from>
    <xdr:ext cx="305532" cy="161192"/>
    <xdr:sp macro="" textlink="">
      <xdr:nvSpPr>
        <xdr:cNvPr id="440" name="AutoShape 1" descr="https://mpc.mer-link.co.cr/PresolicitudesCatalogo/">
          <a:extLst>
            <a:ext uri="{FF2B5EF4-FFF2-40B4-BE49-F238E27FC236}">
              <a16:creationId xmlns:a16="http://schemas.microsoft.com/office/drawing/2014/main" id="{27901238-8E89-4BC0-96CE-59FABCF148CD}"/>
            </a:ext>
          </a:extLst>
        </xdr:cNvPr>
        <xdr:cNvSpPr>
          <a:spLocks noChangeAspect="1" noChangeArrowheads="1"/>
        </xdr:cNvSpPr>
      </xdr:nvSpPr>
      <xdr:spPr bwMode="auto">
        <a:xfrm>
          <a:off x="4600575" y="494347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1127</xdr:row>
      <xdr:rowOff>0</xdr:rowOff>
    </xdr:from>
    <xdr:ext cx="305532" cy="161192"/>
    <xdr:sp macro="" textlink="">
      <xdr:nvSpPr>
        <xdr:cNvPr id="441" name="AutoShape 1" descr="https://mpc.mer-link.co.cr/PresolicitudesCatalogo/">
          <a:extLst>
            <a:ext uri="{FF2B5EF4-FFF2-40B4-BE49-F238E27FC236}">
              <a16:creationId xmlns:a16="http://schemas.microsoft.com/office/drawing/2014/main" id="{475261A7-94E1-4DD9-A091-9B1BC4525782}"/>
            </a:ext>
          </a:extLst>
        </xdr:cNvPr>
        <xdr:cNvSpPr>
          <a:spLocks noChangeAspect="1" noChangeArrowheads="1"/>
        </xdr:cNvSpPr>
      </xdr:nvSpPr>
      <xdr:spPr bwMode="auto">
        <a:xfrm>
          <a:off x="4600575" y="494347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1127</xdr:row>
      <xdr:rowOff>0</xdr:rowOff>
    </xdr:from>
    <xdr:ext cx="305532" cy="161192"/>
    <xdr:sp macro="" textlink="">
      <xdr:nvSpPr>
        <xdr:cNvPr id="442" name="AutoShape 1" descr="https://mpc.mer-link.co.cr/PresolicitudesCatalogo/">
          <a:extLst>
            <a:ext uri="{FF2B5EF4-FFF2-40B4-BE49-F238E27FC236}">
              <a16:creationId xmlns:a16="http://schemas.microsoft.com/office/drawing/2014/main" id="{C74C0824-0188-40CD-A892-560C2113A999}"/>
            </a:ext>
          </a:extLst>
        </xdr:cNvPr>
        <xdr:cNvSpPr>
          <a:spLocks noChangeAspect="1" noChangeArrowheads="1"/>
        </xdr:cNvSpPr>
      </xdr:nvSpPr>
      <xdr:spPr bwMode="auto">
        <a:xfrm>
          <a:off x="4600575" y="4943475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javascript:js_select('2990101085000060','29901-01085-000060','LAPICES%20DE%20COLORES,%20DE%2012%20UDS')" TargetMode="External"/><Relationship Id="rId2" Type="http://schemas.openxmlformats.org/officeDocument/2006/relationships/hyperlink" Target="javascript:js_select('5010501900200301','50105-01900-200301','LECTOR%20DE%20CINTAS%20DE%20RESPALDO')" TargetMode="External"/><Relationship Id="rId1" Type="http://schemas.openxmlformats.org/officeDocument/2006/relationships/hyperlink" Target="javascript:js_select('2990301060000379','29903-01060-000379','SOBRE%20DE%20MANILA')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javascript:js_select('2999901155180401','29999-01155-180401','PLASTICO%20PARA%20PALETIZAR')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156"/>
  <sheetViews>
    <sheetView tabSelected="1" zoomScaleNormal="100" workbookViewId="0">
      <selection activeCell="F372" sqref="F372"/>
    </sheetView>
  </sheetViews>
  <sheetFormatPr baseColWidth="10" defaultRowHeight="15" x14ac:dyDescent="0.25"/>
  <cols>
    <col min="1" max="1" width="18.28515625" style="72" customWidth="1"/>
    <col min="2" max="2" width="18.5703125" style="72" customWidth="1"/>
    <col min="3" max="3" width="16.42578125" style="72" customWidth="1"/>
    <col min="4" max="4" width="15.7109375" style="72" customWidth="1"/>
    <col min="5" max="5" width="17.5703125" style="72" customWidth="1"/>
    <col min="6" max="6" width="21" style="72" customWidth="1"/>
    <col min="7" max="7" width="43.28515625" style="73" customWidth="1"/>
    <col min="8" max="8" width="11.42578125" style="72"/>
    <col min="9" max="9" width="18.7109375" style="72" customWidth="1"/>
    <col min="10" max="10" width="16.7109375" style="72" customWidth="1"/>
    <col min="11" max="11" width="11.42578125" style="53"/>
    <col min="12" max="12" width="19.7109375" style="53" customWidth="1"/>
    <col min="13" max="13" width="18.7109375" style="53" customWidth="1"/>
    <col min="14" max="16384" width="11.42578125" style="53"/>
  </cols>
  <sheetData>
    <row r="1" spans="1:13" ht="20.25" customHeight="1" x14ac:dyDescent="0.25">
      <c r="A1" s="52" t="s">
        <v>0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</row>
    <row r="2" spans="1:13" ht="15.75" x14ac:dyDescent="0.25">
      <c r="A2" s="54" t="s">
        <v>17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</row>
    <row r="3" spans="1:13" ht="15.75" x14ac:dyDescent="0.25">
      <c r="A3" s="54" t="s">
        <v>1210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</row>
    <row r="5" spans="1:13" ht="60" x14ac:dyDescent="0.25">
      <c r="A5" s="55" t="s">
        <v>1</v>
      </c>
      <c r="B5" s="55" t="s">
        <v>2</v>
      </c>
      <c r="C5" s="55" t="s">
        <v>3</v>
      </c>
      <c r="D5" s="55" t="s">
        <v>4</v>
      </c>
      <c r="E5" s="55" t="s">
        <v>5</v>
      </c>
      <c r="F5" s="55" t="s">
        <v>6</v>
      </c>
      <c r="G5" s="55" t="s">
        <v>7</v>
      </c>
      <c r="H5" s="55" t="s">
        <v>8</v>
      </c>
      <c r="I5" s="55" t="s">
        <v>9</v>
      </c>
      <c r="J5" s="55" t="s">
        <v>10</v>
      </c>
      <c r="K5" s="55" t="s">
        <v>11</v>
      </c>
      <c r="L5" s="55" t="s">
        <v>12</v>
      </c>
      <c r="M5" s="55" t="s">
        <v>13</v>
      </c>
    </row>
    <row r="6" spans="1:13" x14ac:dyDescent="0.25">
      <c r="A6" s="9" t="s">
        <v>14</v>
      </c>
      <c r="B6" s="9">
        <v>550</v>
      </c>
      <c r="C6" s="9" t="s">
        <v>15</v>
      </c>
      <c r="D6" s="9">
        <v>55121706</v>
      </c>
      <c r="E6" s="9">
        <v>10302</v>
      </c>
      <c r="F6" s="9" t="s">
        <v>273</v>
      </c>
      <c r="G6" s="6" t="s">
        <v>1211</v>
      </c>
      <c r="H6" s="9" t="s">
        <v>16</v>
      </c>
      <c r="I6" s="9" t="s">
        <v>268</v>
      </c>
      <c r="J6" s="2" t="s">
        <v>270</v>
      </c>
      <c r="K6" s="4">
        <v>6</v>
      </c>
      <c r="L6" s="56">
        <v>50000</v>
      </c>
      <c r="M6" s="56">
        <f t="shared" ref="M6:M59" si="0">+K6*L6</f>
        <v>300000</v>
      </c>
    </row>
    <row r="7" spans="1:13" x14ac:dyDescent="0.25">
      <c r="A7" s="9" t="s">
        <v>14</v>
      </c>
      <c r="B7" s="9">
        <v>550</v>
      </c>
      <c r="C7" s="9" t="s">
        <v>15</v>
      </c>
      <c r="D7" s="9">
        <v>80121698</v>
      </c>
      <c r="E7" s="9">
        <v>10402</v>
      </c>
      <c r="F7" s="9" t="s">
        <v>281</v>
      </c>
      <c r="G7" s="1" t="s">
        <v>126</v>
      </c>
      <c r="H7" s="9" t="s">
        <v>16</v>
      </c>
      <c r="I7" s="9" t="s">
        <v>268</v>
      </c>
      <c r="J7" s="2" t="s">
        <v>270</v>
      </c>
      <c r="K7" s="4">
        <v>1</v>
      </c>
      <c r="L7" s="56">
        <v>4354545</v>
      </c>
      <c r="M7" s="56">
        <f t="shared" si="0"/>
        <v>4354545</v>
      </c>
    </row>
    <row r="8" spans="1:13" ht="25.5" x14ac:dyDescent="0.25">
      <c r="A8" s="9" t="s">
        <v>14</v>
      </c>
      <c r="B8" s="9">
        <v>550</v>
      </c>
      <c r="C8" s="9" t="s">
        <v>15</v>
      </c>
      <c r="D8" s="9">
        <v>81111501</v>
      </c>
      <c r="E8" s="9">
        <v>10405</v>
      </c>
      <c r="F8" s="9" t="s">
        <v>280</v>
      </c>
      <c r="G8" s="5" t="s">
        <v>295</v>
      </c>
      <c r="H8" s="9" t="s">
        <v>16</v>
      </c>
      <c r="I8" s="9" t="s">
        <v>268</v>
      </c>
      <c r="J8" s="2" t="s">
        <v>270</v>
      </c>
      <c r="K8" s="4">
        <v>1</v>
      </c>
      <c r="L8" s="56">
        <v>27750000</v>
      </c>
      <c r="M8" s="56">
        <f t="shared" si="0"/>
        <v>27750000</v>
      </c>
    </row>
    <row r="9" spans="1:13" x14ac:dyDescent="0.25">
      <c r="A9" s="9" t="s">
        <v>14</v>
      </c>
      <c r="B9" s="9">
        <v>550</v>
      </c>
      <c r="C9" s="9" t="s">
        <v>15</v>
      </c>
      <c r="D9" s="9">
        <v>44102414</v>
      </c>
      <c r="E9" s="9" t="s">
        <v>22</v>
      </c>
      <c r="F9" s="9" t="s">
        <v>26</v>
      </c>
      <c r="G9" s="57" t="s">
        <v>127</v>
      </c>
      <c r="H9" s="9" t="s">
        <v>16</v>
      </c>
      <c r="I9" s="9" t="s">
        <v>268</v>
      </c>
      <c r="J9" s="2" t="s">
        <v>270</v>
      </c>
      <c r="K9" s="4">
        <v>2</v>
      </c>
      <c r="L9" s="56">
        <v>7000</v>
      </c>
      <c r="M9" s="56">
        <f t="shared" si="0"/>
        <v>14000</v>
      </c>
    </row>
    <row r="10" spans="1:13" x14ac:dyDescent="0.25">
      <c r="A10" s="9" t="s">
        <v>14</v>
      </c>
      <c r="B10" s="9">
        <v>550</v>
      </c>
      <c r="C10" s="9" t="s">
        <v>15</v>
      </c>
      <c r="D10" s="9">
        <v>44102414</v>
      </c>
      <c r="E10" s="9" t="s">
        <v>22</v>
      </c>
      <c r="F10" s="9" t="s">
        <v>26</v>
      </c>
      <c r="G10" s="57" t="s">
        <v>128</v>
      </c>
      <c r="H10" s="9" t="s">
        <v>16</v>
      </c>
      <c r="I10" s="9" t="s">
        <v>268</v>
      </c>
      <c r="J10" s="2" t="s">
        <v>270</v>
      </c>
      <c r="K10" s="4">
        <v>3</v>
      </c>
      <c r="L10" s="56">
        <v>17500</v>
      </c>
      <c r="M10" s="56">
        <f t="shared" si="0"/>
        <v>52500</v>
      </c>
    </row>
    <row r="11" spans="1:13" x14ac:dyDescent="0.25">
      <c r="A11" s="9" t="s">
        <v>14</v>
      </c>
      <c r="B11" s="9">
        <v>550</v>
      </c>
      <c r="C11" s="9" t="s">
        <v>15</v>
      </c>
      <c r="D11" s="9">
        <v>44102414</v>
      </c>
      <c r="E11" s="9" t="s">
        <v>22</v>
      </c>
      <c r="F11" s="9" t="s">
        <v>26</v>
      </c>
      <c r="G11" s="57" t="s">
        <v>129</v>
      </c>
      <c r="H11" s="9" t="s">
        <v>16</v>
      </c>
      <c r="I11" s="9" t="s">
        <v>268</v>
      </c>
      <c r="J11" s="2" t="s">
        <v>270</v>
      </c>
      <c r="K11" s="4">
        <v>1</v>
      </c>
      <c r="L11" s="56">
        <v>190000</v>
      </c>
      <c r="M11" s="56">
        <f t="shared" si="0"/>
        <v>190000</v>
      </c>
    </row>
    <row r="12" spans="1:13" x14ac:dyDescent="0.25">
      <c r="A12" s="9" t="s">
        <v>14</v>
      </c>
      <c r="B12" s="9">
        <v>550</v>
      </c>
      <c r="C12" s="9" t="s">
        <v>15</v>
      </c>
      <c r="D12" s="9">
        <v>44102414</v>
      </c>
      <c r="E12" s="9" t="s">
        <v>22</v>
      </c>
      <c r="F12" s="9" t="s">
        <v>26</v>
      </c>
      <c r="G12" s="57" t="s">
        <v>130</v>
      </c>
      <c r="H12" s="9" t="s">
        <v>16</v>
      </c>
      <c r="I12" s="9" t="s">
        <v>268</v>
      </c>
      <c r="J12" s="2" t="s">
        <v>270</v>
      </c>
      <c r="K12" s="4">
        <v>1</v>
      </c>
      <c r="L12" s="56">
        <v>15500</v>
      </c>
      <c r="M12" s="56">
        <f t="shared" si="0"/>
        <v>15500</v>
      </c>
    </row>
    <row r="13" spans="1:13" x14ac:dyDescent="0.25">
      <c r="A13" s="9" t="s">
        <v>14</v>
      </c>
      <c r="B13" s="9">
        <v>550</v>
      </c>
      <c r="C13" s="9" t="s">
        <v>15</v>
      </c>
      <c r="D13" s="9">
        <v>44102414</v>
      </c>
      <c r="E13" s="9" t="s">
        <v>22</v>
      </c>
      <c r="F13" s="9" t="s">
        <v>26</v>
      </c>
      <c r="G13" s="57" t="s">
        <v>131</v>
      </c>
      <c r="H13" s="9" t="s">
        <v>16</v>
      </c>
      <c r="I13" s="9" t="s">
        <v>268</v>
      </c>
      <c r="J13" s="2" t="s">
        <v>270</v>
      </c>
      <c r="K13" s="4">
        <v>5</v>
      </c>
      <c r="L13" s="56">
        <v>8000</v>
      </c>
      <c r="M13" s="56">
        <f t="shared" si="0"/>
        <v>40000</v>
      </c>
    </row>
    <row r="14" spans="1:13" x14ac:dyDescent="0.25">
      <c r="A14" s="9" t="s">
        <v>14</v>
      </c>
      <c r="B14" s="9">
        <v>550</v>
      </c>
      <c r="C14" s="9" t="s">
        <v>15</v>
      </c>
      <c r="D14" s="9">
        <v>44102414</v>
      </c>
      <c r="E14" s="9" t="s">
        <v>22</v>
      </c>
      <c r="F14" s="9" t="s">
        <v>26</v>
      </c>
      <c r="G14" s="57" t="s">
        <v>132</v>
      </c>
      <c r="H14" s="9" t="s">
        <v>16</v>
      </c>
      <c r="I14" s="9" t="s">
        <v>268</v>
      </c>
      <c r="J14" s="2" t="s">
        <v>270</v>
      </c>
      <c r="K14" s="4">
        <v>1</v>
      </c>
      <c r="L14" s="56">
        <v>16500</v>
      </c>
      <c r="M14" s="56">
        <f t="shared" si="0"/>
        <v>16500</v>
      </c>
    </row>
    <row r="15" spans="1:13" ht="25.5" x14ac:dyDescent="0.25">
      <c r="A15" s="9" t="s">
        <v>14</v>
      </c>
      <c r="B15" s="9">
        <v>550</v>
      </c>
      <c r="C15" s="9" t="s">
        <v>15</v>
      </c>
      <c r="D15" s="9">
        <v>90111603</v>
      </c>
      <c r="E15" s="9">
        <v>10702</v>
      </c>
      <c r="F15" s="9" t="s">
        <v>27</v>
      </c>
      <c r="G15" s="6" t="s">
        <v>294</v>
      </c>
      <c r="H15" s="9" t="s">
        <v>16</v>
      </c>
      <c r="I15" s="9" t="s">
        <v>268</v>
      </c>
      <c r="J15" s="2" t="s">
        <v>270</v>
      </c>
      <c r="K15" s="4">
        <v>1</v>
      </c>
      <c r="L15" s="56">
        <v>900000</v>
      </c>
      <c r="M15" s="56">
        <f t="shared" si="0"/>
        <v>900000</v>
      </c>
    </row>
    <row r="16" spans="1:13" ht="25.5" x14ac:dyDescent="0.25">
      <c r="A16" s="9" t="s">
        <v>14</v>
      </c>
      <c r="B16" s="9">
        <v>550</v>
      </c>
      <c r="C16" s="9" t="s">
        <v>15</v>
      </c>
      <c r="D16" s="9">
        <v>81112299</v>
      </c>
      <c r="E16" s="9">
        <v>10808</v>
      </c>
      <c r="F16" s="9" t="s">
        <v>28</v>
      </c>
      <c r="G16" s="6" t="s">
        <v>133</v>
      </c>
      <c r="H16" s="9" t="s">
        <v>16</v>
      </c>
      <c r="I16" s="9" t="s">
        <v>268</v>
      </c>
      <c r="J16" s="2" t="s">
        <v>270</v>
      </c>
      <c r="K16" s="4">
        <v>1</v>
      </c>
      <c r="L16" s="7">
        <v>57053700</v>
      </c>
      <c r="M16" s="56">
        <f t="shared" si="0"/>
        <v>57053700</v>
      </c>
    </row>
    <row r="17" spans="1:13" x14ac:dyDescent="0.25">
      <c r="A17" s="9" t="s">
        <v>14</v>
      </c>
      <c r="B17" s="9">
        <v>550</v>
      </c>
      <c r="C17" s="9" t="s">
        <v>15</v>
      </c>
      <c r="D17" s="9">
        <v>51471901</v>
      </c>
      <c r="E17" s="9">
        <v>20102</v>
      </c>
      <c r="F17" s="9" t="s">
        <v>29</v>
      </c>
      <c r="G17" s="6" t="s">
        <v>286</v>
      </c>
      <c r="H17" s="9" t="s">
        <v>16</v>
      </c>
      <c r="I17" s="9" t="s">
        <v>268</v>
      </c>
      <c r="J17" s="2" t="s">
        <v>270</v>
      </c>
      <c r="K17" s="4">
        <v>600</v>
      </c>
      <c r="L17" s="56">
        <v>746.1</v>
      </c>
      <c r="M17" s="56">
        <f t="shared" si="0"/>
        <v>447660</v>
      </c>
    </row>
    <row r="18" spans="1:13" x14ac:dyDescent="0.25">
      <c r="A18" s="9" t="s">
        <v>14</v>
      </c>
      <c r="B18" s="9">
        <v>550</v>
      </c>
      <c r="C18" s="9" t="s">
        <v>15</v>
      </c>
      <c r="D18" s="9">
        <v>44121904</v>
      </c>
      <c r="E18" s="9">
        <v>20104</v>
      </c>
      <c r="F18" s="9" t="s">
        <v>30</v>
      </c>
      <c r="G18" s="6" t="s">
        <v>134</v>
      </c>
      <c r="H18" s="9" t="s">
        <v>16</v>
      </c>
      <c r="I18" s="9" t="s">
        <v>268</v>
      </c>
      <c r="J18" s="2" t="s">
        <v>271</v>
      </c>
      <c r="K18" s="4">
        <v>145</v>
      </c>
      <c r="L18" s="56">
        <v>594</v>
      </c>
      <c r="M18" s="56">
        <f t="shared" si="0"/>
        <v>86130</v>
      </c>
    </row>
    <row r="19" spans="1:13" x14ac:dyDescent="0.25">
      <c r="A19" s="9" t="s">
        <v>14</v>
      </c>
      <c r="B19" s="9">
        <v>550</v>
      </c>
      <c r="C19" s="9" t="s">
        <v>15</v>
      </c>
      <c r="D19" s="9">
        <v>44121904</v>
      </c>
      <c r="E19" s="9">
        <v>20104</v>
      </c>
      <c r="F19" s="9" t="s">
        <v>31</v>
      </c>
      <c r="G19" s="6" t="s">
        <v>135</v>
      </c>
      <c r="H19" s="9" t="s">
        <v>16</v>
      </c>
      <c r="I19" s="9" t="s">
        <v>268</v>
      </c>
      <c r="J19" s="2" t="s">
        <v>271</v>
      </c>
      <c r="K19" s="4">
        <v>47</v>
      </c>
      <c r="L19" s="56">
        <v>563</v>
      </c>
      <c r="M19" s="56">
        <f t="shared" si="0"/>
        <v>26461</v>
      </c>
    </row>
    <row r="20" spans="1:13" x14ac:dyDescent="0.25">
      <c r="A20" s="9" t="s">
        <v>14</v>
      </c>
      <c r="B20" s="9">
        <v>550</v>
      </c>
      <c r="C20" s="9" t="s">
        <v>15</v>
      </c>
      <c r="D20" s="9">
        <v>44121904</v>
      </c>
      <c r="E20" s="9">
        <v>20104</v>
      </c>
      <c r="F20" s="9" t="s">
        <v>32</v>
      </c>
      <c r="G20" s="6" t="s">
        <v>136</v>
      </c>
      <c r="H20" s="9" t="s">
        <v>16</v>
      </c>
      <c r="I20" s="9" t="s">
        <v>268</v>
      </c>
      <c r="J20" s="2" t="s">
        <v>271</v>
      </c>
      <c r="K20" s="4">
        <v>5</v>
      </c>
      <c r="L20" s="56">
        <v>9991.7999999999993</v>
      </c>
      <c r="M20" s="56">
        <f t="shared" si="0"/>
        <v>49959</v>
      </c>
    </row>
    <row r="21" spans="1:13" x14ac:dyDescent="0.25">
      <c r="A21" s="9" t="s">
        <v>14</v>
      </c>
      <c r="B21" s="9">
        <v>550</v>
      </c>
      <c r="C21" s="9" t="s">
        <v>15</v>
      </c>
      <c r="D21" s="9">
        <v>39121031</v>
      </c>
      <c r="E21" s="9" t="s">
        <v>23</v>
      </c>
      <c r="F21" s="9" t="s">
        <v>33</v>
      </c>
      <c r="G21" s="6" t="s">
        <v>137</v>
      </c>
      <c r="H21" s="9" t="s">
        <v>16</v>
      </c>
      <c r="I21" s="9" t="s">
        <v>268</v>
      </c>
      <c r="J21" s="2" t="s">
        <v>272</v>
      </c>
      <c r="K21" s="4">
        <v>53</v>
      </c>
      <c r="L21" s="56">
        <v>2500</v>
      </c>
      <c r="M21" s="56">
        <f t="shared" si="0"/>
        <v>132500</v>
      </c>
    </row>
    <row r="22" spans="1:13" x14ac:dyDescent="0.25">
      <c r="A22" s="9" t="s">
        <v>14</v>
      </c>
      <c r="B22" s="9">
        <v>550</v>
      </c>
      <c r="C22" s="9" t="s">
        <v>15</v>
      </c>
      <c r="D22" s="9">
        <v>39121440</v>
      </c>
      <c r="E22" s="9">
        <v>20304</v>
      </c>
      <c r="F22" s="9" t="s">
        <v>34</v>
      </c>
      <c r="G22" s="6" t="s">
        <v>138</v>
      </c>
      <c r="H22" s="9" t="s">
        <v>16</v>
      </c>
      <c r="I22" s="9" t="s">
        <v>268</v>
      </c>
      <c r="J22" s="2" t="s">
        <v>272</v>
      </c>
      <c r="K22" s="4">
        <v>16</v>
      </c>
      <c r="L22" s="56">
        <v>11850</v>
      </c>
      <c r="M22" s="56">
        <f t="shared" si="0"/>
        <v>189600</v>
      </c>
    </row>
    <row r="23" spans="1:13" x14ac:dyDescent="0.25">
      <c r="A23" s="9" t="s">
        <v>14</v>
      </c>
      <c r="B23" s="9">
        <v>550</v>
      </c>
      <c r="C23" s="9" t="s">
        <v>15</v>
      </c>
      <c r="D23" s="9">
        <v>26111701</v>
      </c>
      <c r="E23" s="9" t="s">
        <v>23</v>
      </c>
      <c r="F23" s="9" t="s">
        <v>35</v>
      </c>
      <c r="G23" s="6" t="s">
        <v>139</v>
      </c>
      <c r="H23" s="9" t="s">
        <v>16</v>
      </c>
      <c r="I23" s="9" t="s">
        <v>268</v>
      </c>
      <c r="J23" s="2" t="s">
        <v>272</v>
      </c>
      <c r="K23" s="4">
        <v>10</v>
      </c>
      <c r="L23" s="56">
        <v>350</v>
      </c>
      <c r="M23" s="56">
        <f t="shared" si="0"/>
        <v>3500</v>
      </c>
    </row>
    <row r="24" spans="1:13" x14ac:dyDescent="0.25">
      <c r="A24" s="9" t="s">
        <v>14</v>
      </c>
      <c r="B24" s="9">
        <v>550</v>
      </c>
      <c r="C24" s="9" t="s">
        <v>15</v>
      </c>
      <c r="D24" s="9">
        <v>26111701</v>
      </c>
      <c r="E24" s="9" t="s">
        <v>23</v>
      </c>
      <c r="F24" s="9" t="s">
        <v>36</v>
      </c>
      <c r="G24" s="6" t="s">
        <v>140</v>
      </c>
      <c r="H24" s="9" t="s">
        <v>16</v>
      </c>
      <c r="I24" s="9" t="s">
        <v>268</v>
      </c>
      <c r="J24" s="2" t="s">
        <v>271</v>
      </c>
      <c r="K24" s="4">
        <v>40</v>
      </c>
      <c r="L24" s="56">
        <v>350</v>
      </c>
      <c r="M24" s="56">
        <f t="shared" si="0"/>
        <v>14000</v>
      </c>
    </row>
    <row r="25" spans="1:13" x14ac:dyDescent="0.25">
      <c r="A25" s="9" t="s">
        <v>14</v>
      </c>
      <c r="B25" s="9">
        <v>550</v>
      </c>
      <c r="C25" s="9" t="s">
        <v>15</v>
      </c>
      <c r="D25" s="9">
        <v>39121440</v>
      </c>
      <c r="E25" s="9">
        <v>20304</v>
      </c>
      <c r="F25" s="9" t="s">
        <v>34</v>
      </c>
      <c r="G25" s="6" t="s">
        <v>138</v>
      </c>
      <c r="H25" s="9" t="s">
        <v>16</v>
      </c>
      <c r="I25" s="9" t="s">
        <v>268</v>
      </c>
      <c r="J25" s="2" t="s">
        <v>271</v>
      </c>
      <c r="K25" s="4">
        <v>2</v>
      </c>
      <c r="L25" s="56">
        <v>11850</v>
      </c>
      <c r="M25" s="56">
        <f t="shared" si="0"/>
        <v>23700</v>
      </c>
    </row>
    <row r="26" spans="1:13" x14ac:dyDescent="0.25">
      <c r="A26" s="9" t="s">
        <v>14</v>
      </c>
      <c r="B26" s="9">
        <v>550</v>
      </c>
      <c r="C26" s="9" t="s">
        <v>15</v>
      </c>
      <c r="D26" s="9">
        <v>90101603</v>
      </c>
      <c r="E26" s="9" t="s">
        <v>23</v>
      </c>
      <c r="F26" s="9" t="s">
        <v>37</v>
      </c>
      <c r="G26" s="6" t="s">
        <v>141</v>
      </c>
      <c r="H26" s="9" t="s">
        <v>16</v>
      </c>
      <c r="I26" s="9" t="s">
        <v>268</v>
      </c>
      <c r="J26" s="2" t="s">
        <v>272</v>
      </c>
      <c r="K26" s="4">
        <v>24</v>
      </c>
      <c r="L26" s="56">
        <v>70000</v>
      </c>
      <c r="M26" s="56">
        <f t="shared" si="0"/>
        <v>1680000</v>
      </c>
    </row>
    <row r="27" spans="1:13" x14ac:dyDescent="0.25">
      <c r="A27" s="9" t="s">
        <v>14</v>
      </c>
      <c r="B27" s="9">
        <v>550</v>
      </c>
      <c r="C27" s="9" t="s">
        <v>15</v>
      </c>
      <c r="D27" s="9">
        <v>39121440</v>
      </c>
      <c r="E27" s="9">
        <v>20304</v>
      </c>
      <c r="F27" s="9" t="s">
        <v>34</v>
      </c>
      <c r="G27" s="6" t="s">
        <v>142</v>
      </c>
      <c r="H27" s="9" t="s">
        <v>16</v>
      </c>
      <c r="I27" s="9" t="s">
        <v>268</v>
      </c>
      <c r="J27" s="2" t="s">
        <v>272</v>
      </c>
      <c r="K27" s="4">
        <v>8</v>
      </c>
      <c r="L27" s="56">
        <v>8775</v>
      </c>
      <c r="M27" s="56">
        <f t="shared" si="0"/>
        <v>70200</v>
      </c>
    </row>
    <row r="28" spans="1:13" x14ac:dyDescent="0.25">
      <c r="A28" s="9" t="s">
        <v>14</v>
      </c>
      <c r="B28" s="9">
        <v>550</v>
      </c>
      <c r="C28" s="9" t="s">
        <v>15</v>
      </c>
      <c r="D28" s="9">
        <v>26111701</v>
      </c>
      <c r="E28" s="9" t="s">
        <v>23</v>
      </c>
      <c r="F28" s="9" t="s">
        <v>38</v>
      </c>
      <c r="G28" s="6" t="s">
        <v>143</v>
      </c>
      <c r="H28" s="9" t="s">
        <v>16</v>
      </c>
      <c r="I28" s="9" t="s">
        <v>268</v>
      </c>
      <c r="J28" s="2" t="s">
        <v>272</v>
      </c>
      <c r="K28" s="4">
        <v>19</v>
      </c>
      <c r="L28" s="56">
        <v>2750</v>
      </c>
      <c r="M28" s="56">
        <f t="shared" si="0"/>
        <v>52250</v>
      </c>
    </row>
    <row r="29" spans="1:13" x14ac:dyDescent="0.25">
      <c r="A29" s="9" t="s">
        <v>14</v>
      </c>
      <c r="B29" s="9">
        <v>550</v>
      </c>
      <c r="C29" s="9" t="s">
        <v>15</v>
      </c>
      <c r="D29" s="9">
        <v>39121031</v>
      </c>
      <c r="E29" s="9" t="s">
        <v>23</v>
      </c>
      <c r="F29" s="9" t="s">
        <v>39</v>
      </c>
      <c r="G29" s="6" t="s">
        <v>144</v>
      </c>
      <c r="H29" s="9" t="s">
        <v>16</v>
      </c>
      <c r="I29" s="9" t="s">
        <v>268</v>
      </c>
      <c r="J29" s="2" t="s">
        <v>272</v>
      </c>
      <c r="K29" s="4">
        <v>5</v>
      </c>
      <c r="L29" s="56">
        <v>18875</v>
      </c>
      <c r="M29" s="56">
        <f t="shared" si="0"/>
        <v>94375</v>
      </c>
    </row>
    <row r="30" spans="1:13" x14ac:dyDescent="0.25">
      <c r="A30" s="9" t="s">
        <v>14</v>
      </c>
      <c r="B30" s="9">
        <v>550</v>
      </c>
      <c r="C30" s="9" t="s">
        <v>15</v>
      </c>
      <c r="D30" s="9">
        <v>43211609</v>
      </c>
      <c r="E30" s="9">
        <v>20304</v>
      </c>
      <c r="F30" s="9" t="s">
        <v>40</v>
      </c>
      <c r="G30" s="6" t="s">
        <v>145</v>
      </c>
      <c r="H30" s="9" t="s">
        <v>16</v>
      </c>
      <c r="I30" s="9" t="s">
        <v>268</v>
      </c>
      <c r="J30" s="2" t="s">
        <v>272</v>
      </c>
      <c r="K30" s="4">
        <v>10</v>
      </c>
      <c r="L30" s="56">
        <v>4890</v>
      </c>
      <c r="M30" s="56">
        <f t="shared" si="0"/>
        <v>48900</v>
      </c>
    </row>
    <row r="31" spans="1:13" x14ac:dyDescent="0.25">
      <c r="A31" s="9" t="s">
        <v>14</v>
      </c>
      <c r="B31" s="9">
        <v>550</v>
      </c>
      <c r="C31" s="9" t="s">
        <v>15</v>
      </c>
      <c r="D31" s="9">
        <v>31201502</v>
      </c>
      <c r="E31" s="9">
        <v>20304</v>
      </c>
      <c r="F31" s="9" t="s">
        <v>41</v>
      </c>
      <c r="G31" s="6" t="s">
        <v>146</v>
      </c>
      <c r="H31" s="9" t="s">
        <v>16</v>
      </c>
      <c r="I31" s="9" t="s">
        <v>268</v>
      </c>
      <c r="J31" s="2" t="s">
        <v>272</v>
      </c>
      <c r="K31" s="4">
        <v>15</v>
      </c>
      <c r="L31" s="56">
        <v>1843</v>
      </c>
      <c r="M31" s="56">
        <f t="shared" si="0"/>
        <v>27645</v>
      </c>
    </row>
    <row r="32" spans="1:13" x14ac:dyDescent="0.25">
      <c r="A32" s="9" t="s">
        <v>14</v>
      </c>
      <c r="B32" s="9">
        <v>550</v>
      </c>
      <c r="C32" s="9" t="s">
        <v>15</v>
      </c>
      <c r="D32" s="9">
        <v>43201803</v>
      </c>
      <c r="E32" s="9" t="s">
        <v>23</v>
      </c>
      <c r="F32" s="9" t="s">
        <v>37</v>
      </c>
      <c r="G32" s="6" t="s">
        <v>291</v>
      </c>
      <c r="H32" s="9" t="s">
        <v>16</v>
      </c>
      <c r="I32" s="9" t="s">
        <v>268</v>
      </c>
      <c r="J32" s="2" t="s">
        <v>272</v>
      </c>
      <c r="K32" s="4">
        <v>3</v>
      </c>
      <c r="L32" s="56">
        <v>595000</v>
      </c>
      <c r="M32" s="56">
        <f t="shared" si="0"/>
        <v>1785000</v>
      </c>
    </row>
    <row r="33" spans="1:13" x14ac:dyDescent="0.25">
      <c r="A33" s="9" t="s">
        <v>14</v>
      </c>
      <c r="B33" s="9">
        <v>550</v>
      </c>
      <c r="C33" s="9" t="s">
        <v>15</v>
      </c>
      <c r="D33" s="9">
        <v>43211708</v>
      </c>
      <c r="E33" s="9" t="s">
        <v>23</v>
      </c>
      <c r="F33" s="9" t="s">
        <v>279</v>
      </c>
      <c r="G33" s="6" t="s">
        <v>147</v>
      </c>
      <c r="H33" s="9" t="s">
        <v>16</v>
      </c>
      <c r="I33" s="9" t="s">
        <v>268</v>
      </c>
      <c r="J33" s="2" t="s">
        <v>272</v>
      </c>
      <c r="K33" s="4">
        <v>5</v>
      </c>
      <c r="L33" s="56">
        <v>4328</v>
      </c>
      <c r="M33" s="56">
        <f t="shared" si="0"/>
        <v>21640</v>
      </c>
    </row>
    <row r="34" spans="1:13" x14ac:dyDescent="0.25">
      <c r="A34" s="9" t="s">
        <v>14</v>
      </c>
      <c r="B34" s="9">
        <v>550</v>
      </c>
      <c r="C34" s="9" t="s">
        <v>15</v>
      </c>
      <c r="D34" s="9">
        <v>43201824</v>
      </c>
      <c r="E34" s="9" t="s">
        <v>24</v>
      </c>
      <c r="F34" s="9" t="s">
        <v>42</v>
      </c>
      <c r="G34" s="6" t="s">
        <v>148</v>
      </c>
      <c r="H34" s="9" t="s">
        <v>16</v>
      </c>
      <c r="I34" s="9" t="s">
        <v>268</v>
      </c>
      <c r="J34" s="2" t="s">
        <v>270</v>
      </c>
      <c r="K34" s="4">
        <v>61</v>
      </c>
      <c r="L34" s="56">
        <v>5000</v>
      </c>
      <c r="M34" s="56">
        <f t="shared" si="0"/>
        <v>305000</v>
      </c>
    </row>
    <row r="35" spans="1:13" x14ac:dyDescent="0.25">
      <c r="A35" s="9" t="s">
        <v>14</v>
      </c>
      <c r="B35" s="9">
        <v>550</v>
      </c>
      <c r="C35" s="9" t="s">
        <v>15</v>
      </c>
      <c r="D35" s="9">
        <v>44103203</v>
      </c>
      <c r="E35" s="9" t="s">
        <v>24</v>
      </c>
      <c r="F35" s="9" t="s">
        <v>43</v>
      </c>
      <c r="G35" s="6" t="s">
        <v>149</v>
      </c>
      <c r="H35" s="9" t="s">
        <v>16</v>
      </c>
      <c r="I35" s="9" t="s">
        <v>268</v>
      </c>
      <c r="J35" s="2" t="s">
        <v>270</v>
      </c>
      <c r="K35" s="4">
        <v>4</v>
      </c>
      <c r="L35" s="56">
        <v>4459.9399999999996</v>
      </c>
      <c r="M35" s="56">
        <f t="shared" si="0"/>
        <v>17839.759999999998</v>
      </c>
    </row>
    <row r="36" spans="1:13" x14ac:dyDescent="0.25">
      <c r="A36" s="9" t="s">
        <v>14</v>
      </c>
      <c r="B36" s="9">
        <v>550</v>
      </c>
      <c r="C36" s="9" t="s">
        <v>15</v>
      </c>
      <c r="D36" s="9">
        <v>44102001</v>
      </c>
      <c r="E36" s="9" t="s">
        <v>24</v>
      </c>
      <c r="F36" s="9" t="s">
        <v>44</v>
      </c>
      <c r="G36" s="6" t="s">
        <v>150</v>
      </c>
      <c r="H36" s="9" t="s">
        <v>16</v>
      </c>
      <c r="I36" s="9" t="s">
        <v>268</v>
      </c>
      <c r="J36" s="2" t="s">
        <v>270</v>
      </c>
      <c r="K36" s="4">
        <v>60</v>
      </c>
      <c r="L36" s="56">
        <v>2100</v>
      </c>
      <c r="M36" s="56">
        <f t="shared" si="0"/>
        <v>126000</v>
      </c>
    </row>
    <row r="37" spans="1:13" x14ac:dyDescent="0.25">
      <c r="A37" s="9" t="s">
        <v>14</v>
      </c>
      <c r="B37" s="9">
        <v>550</v>
      </c>
      <c r="C37" s="9" t="s">
        <v>15</v>
      </c>
      <c r="D37" s="9">
        <v>55121616</v>
      </c>
      <c r="E37" s="9" t="s">
        <v>24</v>
      </c>
      <c r="F37" s="9" t="s">
        <v>45</v>
      </c>
      <c r="G37" s="6" t="s">
        <v>151</v>
      </c>
      <c r="H37" s="9" t="s">
        <v>16</v>
      </c>
      <c r="I37" s="9" t="s">
        <v>268</v>
      </c>
      <c r="J37" s="2" t="s">
        <v>270</v>
      </c>
      <c r="K37" s="4">
        <v>100</v>
      </c>
      <c r="L37" s="56">
        <v>400</v>
      </c>
      <c r="M37" s="56">
        <f t="shared" si="0"/>
        <v>40000</v>
      </c>
    </row>
    <row r="38" spans="1:13" ht="25.5" x14ac:dyDescent="0.25">
      <c r="A38" s="9" t="s">
        <v>14</v>
      </c>
      <c r="B38" s="9">
        <v>550</v>
      </c>
      <c r="C38" s="9" t="s">
        <v>15</v>
      </c>
      <c r="D38" s="9">
        <v>44121505</v>
      </c>
      <c r="E38" s="9" t="s">
        <v>24</v>
      </c>
      <c r="F38" s="9" t="s">
        <v>46</v>
      </c>
      <c r="G38" s="6" t="s">
        <v>152</v>
      </c>
      <c r="H38" s="9" t="s">
        <v>16</v>
      </c>
      <c r="I38" s="9" t="s">
        <v>268</v>
      </c>
      <c r="J38" s="2" t="s">
        <v>270</v>
      </c>
      <c r="K38" s="4">
        <v>4</v>
      </c>
      <c r="L38" s="56">
        <v>468</v>
      </c>
      <c r="M38" s="56">
        <f t="shared" si="0"/>
        <v>1872</v>
      </c>
    </row>
    <row r="39" spans="1:13" x14ac:dyDescent="0.25">
      <c r="A39" s="9" t="s">
        <v>14</v>
      </c>
      <c r="B39" s="9">
        <v>550</v>
      </c>
      <c r="C39" s="9" t="s">
        <v>15</v>
      </c>
      <c r="D39" s="9">
        <v>43211806</v>
      </c>
      <c r="E39" s="9">
        <v>29901</v>
      </c>
      <c r="F39" s="9" t="s">
        <v>47</v>
      </c>
      <c r="G39" s="6" t="s">
        <v>153</v>
      </c>
      <c r="H39" s="9" t="s">
        <v>16</v>
      </c>
      <c r="I39" s="9" t="s">
        <v>268</v>
      </c>
      <c r="J39" s="2" t="s">
        <v>270</v>
      </c>
      <c r="K39" s="4">
        <v>25</v>
      </c>
      <c r="L39" s="56">
        <v>2500</v>
      </c>
      <c r="M39" s="56">
        <f t="shared" si="0"/>
        <v>62500</v>
      </c>
    </row>
    <row r="40" spans="1:13" x14ac:dyDescent="0.25">
      <c r="A40" s="9" t="s">
        <v>14</v>
      </c>
      <c r="B40" s="9">
        <v>550</v>
      </c>
      <c r="C40" s="9" t="s">
        <v>15</v>
      </c>
      <c r="D40" s="9">
        <v>44122107</v>
      </c>
      <c r="E40" s="9" t="s">
        <v>24</v>
      </c>
      <c r="F40" s="9" t="s">
        <v>48</v>
      </c>
      <c r="G40" s="6" t="s">
        <v>154</v>
      </c>
      <c r="H40" s="9" t="s">
        <v>16</v>
      </c>
      <c r="I40" s="9" t="s">
        <v>268</v>
      </c>
      <c r="J40" s="2" t="s">
        <v>270</v>
      </c>
      <c r="K40" s="4">
        <v>10</v>
      </c>
      <c r="L40" s="56">
        <v>360</v>
      </c>
      <c r="M40" s="56">
        <f t="shared" si="0"/>
        <v>3600</v>
      </c>
    </row>
    <row r="41" spans="1:13" x14ac:dyDescent="0.25">
      <c r="A41" s="9" t="s">
        <v>14</v>
      </c>
      <c r="B41" s="9">
        <v>550</v>
      </c>
      <c r="C41" s="9" t="s">
        <v>15</v>
      </c>
      <c r="D41" s="9">
        <v>44111907</v>
      </c>
      <c r="E41" s="9" t="s">
        <v>24</v>
      </c>
      <c r="F41" s="9" t="s">
        <v>49</v>
      </c>
      <c r="G41" s="6" t="s">
        <v>155</v>
      </c>
      <c r="H41" s="9" t="s">
        <v>16</v>
      </c>
      <c r="I41" s="9" t="s">
        <v>268</v>
      </c>
      <c r="J41" s="2" t="s">
        <v>270</v>
      </c>
      <c r="K41" s="4">
        <v>3</v>
      </c>
      <c r="L41" s="56">
        <v>28250.29</v>
      </c>
      <c r="M41" s="56">
        <f t="shared" si="0"/>
        <v>84750.87</v>
      </c>
    </row>
    <row r="42" spans="1:13" x14ac:dyDescent="0.25">
      <c r="A42" s="9" t="s">
        <v>14</v>
      </c>
      <c r="B42" s="9">
        <v>550</v>
      </c>
      <c r="C42" s="9" t="s">
        <v>15</v>
      </c>
      <c r="D42" s="9">
        <v>44002001</v>
      </c>
      <c r="E42" s="9" t="s">
        <v>24</v>
      </c>
      <c r="F42" s="9" t="s">
        <v>50</v>
      </c>
      <c r="G42" s="6" t="s">
        <v>156</v>
      </c>
      <c r="H42" s="9" t="s">
        <v>16</v>
      </c>
      <c r="I42" s="9" t="s">
        <v>268</v>
      </c>
      <c r="J42" s="2" t="s">
        <v>270</v>
      </c>
      <c r="K42" s="4">
        <v>15</v>
      </c>
      <c r="L42" s="56">
        <v>4980</v>
      </c>
      <c r="M42" s="56">
        <f t="shared" si="0"/>
        <v>74700</v>
      </c>
    </row>
    <row r="43" spans="1:13" x14ac:dyDescent="0.25">
      <c r="A43" s="9" t="s">
        <v>14</v>
      </c>
      <c r="B43" s="9">
        <v>550</v>
      </c>
      <c r="C43" s="9" t="s">
        <v>15</v>
      </c>
      <c r="D43" s="9">
        <v>44121619</v>
      </c>
      <c r="E43" s="9" t="s">
        <v>24</v>
      </c>
      <c r="F43" s="9" t="s">
        <v>51</v>
      </c>
      <c r="G43" s="6" t="s">
        <v>157</v>
      </c>
      <c r="H43" s="9" t="s">
        <v>16</v>
      </c>
      <c r="I43" s="9" t="s">
        <v>268</v>
      </c>
      <c r="J43" s="2" t="s">
        <v>270</v>
      </c>
      <c r="K43" s="4">
        <v>20</v>
      </c>
      <c r="L43" s="56">
        <v>195</v>
      </c>
      <c r="M43" s="56">
        <f t="shared" si="0"/>
        <v>3900</v>
      </c>
    </row>
    <row r="44" spans="1:13" x14ac:dyDescent="0.25">
      <c r="A44" s="9" t="s">
        <v>14</v>
      </c>
      <c r="B44" s="9">
        <v>550</v>
      </c>
      <c r="C44" s="9" t="s">
        <v>15</v>
      </c>
      <c r="D44" s="9">
        <v>31201632</v>
      </c>
      <c r="E44" s="9" t="s">
        <v>24</v>
      </c>
      <c r="F44" s="9" t="s">
        <v>52</v>
      </c>
      <c r="G44" s="6" t="s">
        <v>158</v>
      </c>
      <c r="H44" s="9" t="s">
        <v>16</v>
      </c>
      <c r="I44" s="9" t="s">
        <v>268</v>
      </c>
      <c r="J44" s="2" t="s">
        <v>270</v>
      </c>
      <c r="K44" s="4">
        <v>12</v>
      </c>
      <c r="L44" s="56">
        <v>1006</v>
      </c>
      <c r="M44" s="56">
        <f t="shared" si="0"/>
        <v>12072</v>
      </c>
    </row>
    <row r="45" spans="1:13" x14ac:dyDescent="0.25">
      <c r="A45" s="9" t="s">
        <v>14</v>
      </c>
      <c r="B45" s="9">
        <v>550</v>
      </c>
      <c r="C45" s="9" t="s">
        <v>15</v>
      </c>
      <c r="D45" s="9">
        <v>44122107</v>
      </c>
      <c r="E45" s="9" t="s">
        <v>24</v>
      </c>
      <c r="F45" s="9" t="s">
        <v>48</v>
      </c>
      <c r="G45" s="6" t="s">
        <v>159</v>
      </c>
      <c r="H45" s="9" t="s">
        <v>16</v>
      </c>
      <c r="I45" s="9" t="s">
        <v>268</v>
      </c>
      <c r="J45" s="2" t="s">
        <v>270</v>
      </c>
      <c r="K45" s="4">
        <v>7</v>
      </c>
      <c r="L45" s="56">
        <v>385</v>
      </c>
      <c r="M45" s="56">
        <f t="shared" si="0"/>
        <v>2695</v>
      </c>
    </row>
    <row r="46" spans="1:13" x14ac:dyDescent="0.25">
      <c r="A46" s="9" t="s">
        <v>14</v>
      </c>
      <c r="B46" s="9">
        <v>550</v>
      </c>
      <c r="C46" s="9" t="s">
        <v>15</v>
      </c>
      <c r="D46" s="9">
        <v>44122107</v>
      </c>
      <c r="E46" s="9" t="s">
        <v>24</v>
      </c>
      <c r="F46" s="9" t="s">
        <v>53</v>
      </c>
      <c r="G46" s="6" t="s">
        <v>160</v>
      </c>
      <c r="H46" s="9" t="s">
        <v>16</v>
      </c>
      <c r="I46" s="9" t="s">
        <v>268</v>
      </c>
      <c r="J46" s="2" t="s">
        <v>270</v>
      </c>
      <c r="K46" s="4">
        <v>5</v>
      </c>
      <c r="L46" s="56">
        <v>3816</v>
      </c>
      <c r="M46" s="56">
        <f t="shared" si="0"/>
        <v>19080</v>
      </c>
    </row>
    <row r="47" spans="1:13" x14ac:dyDescent="0.25">
      <c r="A47" s="9" t="s">
        <v>14</v>
      </c>
      <c r="B47" s="9">
        <v>550</v>
      </c>
      <c r="C47" s="9" t="s">
        <v>15</v>
      </c>
      <c r="D47" s="9">
        <v>31201503</v>
      </c>
      <c r="E47" s="9" t="s">
        <v>24</v>
      </c>
      <c r="F47" s="9" t="s">
        <v>54</v>
      </c>
      <c r="G47" s="6" t="s">
        <v>161</v>
      </c>
      <c r="H47" s="9" t="s">
        <v>16</v>
      </c>
      <c r="I47" s="9" t="s">
        <v>268</v>
      </c>
      <c r="J47" s="2" t="s">
        <v>270</v>
      </c>
      <c r="K47" s="4">
        <v>22</v>
      </c>
      <c r="L47" s="56">
        <v>829</v>
      </c>
      <c r="M47" s="56">
        <f t="shared" si="0"/>
        <v>18238</v>
      </c>
    </row>
    <row r="48" spans="1:13" x14ac:dyDescent="0.25">
      <c r="A48" s="9" t="s">
        <v>14</v>
      </c>
      <c r="B48" s="9">
        <v>550</v>
      </c>
      <c r="C48" s="9" t="s">
        <v>15</v>
      </c>
      <c r="D48" s="9">
        <v>44122104</v>
      </c>
      <c r="E48" s="9" t="s">
        <v>24</v>
      </c>
      <c r="F48" s="9" t="s">
        <v>55</v>
      </c>
      <c r="G48" s="6" t="s">
        <v>162</v>
      </c>
      <c r="H48" s="9" t="s">
        <v>16</v>
      </c>
      <c r="I48" s="9" t="s">
        <v>268</v>
      </c>
      <c r="J48" s="2" t="s">
        <v>270</v>
      </c>
      <c r="K48" s="4">
        <v>85</v>
      </c>
      <c r="L48" s="56">
        <v>140</v>
      </c>
      <c r="M48" s="56">
        <f t="shared" si="0"/>
        <v>11900</v>
      </c>
    </row>
    <row r="49" spans="1:13" x14ac:dyDescent="0.25">
      <c r="A49" s="9" t="s">
        <v>14</v>
      </c>
      <c r="B49" s="9">
        <v>550</v>
      </c>
      <c r="C49" s="9" t="s">
        <v>15</v>
      </c>
      <c r="D49" s="9">
        <v>44122118</v>
      </c>
      <c r="E49" s="9" t="s">
        <v>24</v>
      </c>
      <c r="F49" s="9" t="s">
        <v>56</v>
      </c>
      <c r="G49" s="6" t="s">
        <v>287</v>
      </c>
      <c r="H49" s="9" t="s">
        <v>16</v>
      </c>
      <c r="I49" s="9" t="s">
        <v>268</v>
      </c>
      <c r="J49" s="2" t="s">
        <v>270</v>
      </c>
      <c r="K49" s="4">
        <v>10</v>
      </c>
      <c r="L49" s="56">
        <v>935</v>
      </c>
      <c r="M49" s="56">
        <f t="shared" si="0"/>
        <v>9350</v>
      </c>
    </row>
    <row r="50" spans="1:13" x14ac:dyDescent="0.25">
      <c r="A50" s="9" t="s">
        <v>14</v>
      </c>
      <c r="B50" s="9">
        <v>550</v>
      </c>
      <c r="C50" s="9" t="s">
        <v>15</v>
      </c>
      <c r="D50" s="9">
        <v>44122104</v>
      </c>
      <c r="E50" s="9" t="s">
        <v>24</v>
      </c>
      <c r="F50" s="9" t="s">
        <v>57</v>
      </c>
      <c r="G50" s="6" t="s">
        <v>163</v>
      </c>
      <c r="H50" s="9" t="s">
        <v>16</v>
      </c>
      <c r="I50" s="9" t="s">
        <v>268</v>
      </c>
      <c r="J50" s="2" t="s">
        <v>270</v>
      </c>
      <c r="K50" s="4">
        <v>60</v>
      </c>
      <c r="L50" s="56">
        <v>313</v>
      </c>
      <c r="M50" s="56">
        <f t="shared" si="0"/>
        <v>18780</v>
      </c>
    </row>
    <row r="51" spans="1:13" x14ac:dyDescent="0.25">
      <c r="A51" s="9" t="s">
        <v>14</v>
      </c>
      <c r="B51" s="9">
        <v>550</v>
      </c>
      <c r="C51" s="9" t="s">
        <v>15</v>
      </c>
      <c r="D51" s="9">
        <v>44122023</v>
      </c>
      <c r="E51" s="9" t="s">
        <v>24</v>
      </c>
      <c r="F51" s="9" t="s">
        <v>58</v>
      </c>
      <c r="G51" s="6" t="s">
        <v>164</v>
      </c>
      <c r="H51" s="9" t="s">
        <v>16</v>
      </c>
      <c r="I51" s="9" t="s">
        <v>268</v>
      </c>
      <c r="J51" s="2" t="s">
        <v>270</v>
      </c>
      <c r="K51" s="4">
        <v>2</v>
      </c>
      <c r="L51" s="56">
        <v>2390</v>
      </c>
      <c r="M51" s="56">
        <f t="shared" si="0"/>
        <v>4780</v>
      </c>
    </row>
    <row r="52" spans="1:13" x14ac:dyDescent="0.25">
      <c r="A52" s="9" t="s">
        <v>14</v>
      </c>
      <c r="B52" s="9">
        <v>550</v>
      </c>
      <c r="C52" s="9" t="s">
        <v>15</v>
      </c>
      <c r="D52" s="9">
        <v>44121704</v>
      </c>
      <c r="E52" s="9" t="s">
        <v>24</v>
      </c>
      <c r="F52" s="9" t="s">
        <v>59</v>
      </c>
      <c r="G52" s="6" t="s">
        <v>165</v>
      </c>
      <c r="H52" s="9" t="s">
        <v>16</v>
      </c>
      <c r="I52" s="9" t="s">
        <v>268</v>
      </c>
      <c r="J52" s="2" t="s">
        <v>270</v>
      </c>
      <c r="K52" s="4">
        <v>90</v>
      </c>
      <c r="L52" s="56">
        <v>1250</v>
      </c>
      <c r="M52" s="56">
        <f t="shared" si="0"/>
        <v>112500</v>
      </c>
    </row>
    <row r="53" spans="1:13" x14ac:dyDescent="0.25">
      <c r="A53" s="9" t="s">
        <v>14</v>
      </c>
      <c r="B53" s="9">
        <v>550</v>
      </c>
      <c r="C53" s="9" t="s">
        <v>15</v>
      </c>
      <c r="D53" s="9">
        <v>44121704</v>
      </c>
      <c r="E53" s="9" t="s">
        <v>24</v>
      </c>
      <c r="F53" s="9" t="s">
        <v>59</v>
      </c>
      <c r="G53" s="6" t="s">
        <v>166</v>
      </c>
      <c r="H53" s="9" t="s">
        <v>16</v>
      </c>
      <c r="I53" s="9" t="s">
        <v>268</v>
      </c>
      <c r="J53" s="2" t="s">
        <v>270</v>
      </c>
      <c r="K53" s="4">
        <v>60</v>
      </c>
      <c r="L53" s="56">
        <v>1250</v>
      </c>
      <c r="M53" s="56">
        <f t="shared" si="0"/>
        <v>75000</v>
      </c>
    </row>
    <row r="54" spans="1:13" ht="25.5" x14ac:dyDescent="0.25">
      <c r="A54" s="9" t="s">
        <v>14</v>
      </c>
      <c r="B54" s="9">
        <v>550</v>
      </c>
      <c r="C54" s="9" t="s">
        <v>15</v>
      </c>
      <c r="D54" s="9">
        <v>44121708</v>
      </c>
      <c r="E54" s="9" t="s">
        <v>24</v>
      </c>
      <c r="F54" s="9" t="s">
        <v>60</v>
      </c>
      <c r="G54" s="6" t="s">
        <v>167</v>
      </c>
      <c r="H54" s="9" t="s">
        <v>16</v>
      </c>
      <c r="I54" s="9" t="s">
        <v>268</v>
      </c>
      <c r="J54" s="2" t="s">
        <v>270</v>
      </c>
      <c r="K54" s="4">
        <v>40</v>
      </c>
      <c r="L54" s="56">
        <v>2439</v>
      </c>
      <c r="M54" s="56">
        <f t="shared" si="0"/>
        <v>97560</v>
      </c>
    </row>
    <row r="55" spans="1:13" x14ac:dyDescent="0.25">
      <c r="A55" s="9" t="s">
        <v>14</v>
      </c>
      <c r="B55" s="9">
        <v>550</v>
      </c>
      <c r="C55" s="9" t="s">
        <v>15</v>
      </c>
      <c r="D55" s="9">
        <v>44121708</v>
      </c>
      <c r="E55" s="9" t="s">
        <v>24</v>
      </c>
      <c r="F55" s="9" t="s">
        <v>61</v>
      </c>
      <c r="G55" s="6" t="s">
        <v>168</v>
      </c>
      <c r="H55" s="9" t="s">
        <v>16</v>
      </c>
      <c r="I55" s="9" t="s">
        <v>268</v>
      </c>
      <c r="J55" s="2" t="s">
        <v>270</v>
      </c>
      <c r="K55" s="4">
        <v>10</v>
      </c>
      <c r="L55" s="56">
        <v>2400</v>
      </c>
      <c r="M55" s="56">
        <f t="shared" si="0"/>
        <v>24000</v>
      </c>
    </row>
    <row r="56" spans="1:13" x14ac:dyDescent="0.25">
      <c r="A56" s="9" t="s">
        <v>14</v>
      </c>
      <c r="B56" s="9">
        <v>550</v>
      </c>
      <c r="C56" s="9" t="s">
        <v>15</v>
      </c>
      <c r="D56" s="9">
        <v>44121708</v>
      </c>
      <c r="E56" s="9">
        <v>29901</v>
      </c>
      <c r="F56" s="9" t="s">
        <v>62</v>
      </c>
      <c r="G56" s="6" t="s">
        <v>169</v>
      </c>
      <c r="H56" s="9" t="s">
        <v>16</v>
      </c>
      <c r="I56" s="9" t="s">
        <v>268</v>
      </c>
      <c r="J56" s="2" t="s">
        <v>270</v>
      </c>
      <c r="K56" s="4">
        <v>20</v>
      </c>
      <c r="L56" s="56">
        <v>3050</v>
      </c>
      <c r="M56" s="56">
        <f t="shared" si="0"/>
        <v>61000</v>
      </c>
    </row>
    <row r="57" spans="1:13" x14ac:dyDescent="0.25">
      <c r="A57" s="9" t="s">
        <v>14</v>
      </c>
      <c r="B57" s="9">
        <v>550</v>
      </c>
      <c r="C57" s="9" t="s">
        <v>15</v>
      </c>
      <c r="D57" s="9">
        <v>44121708</v>
      </c>
      <c r="E57" s="9" t="s">
        <v>24</v>
      </c>
      <c r="F57" s="9" t="s">
        <v>60</v>
      </c>
      <c r="G57" s="6" t="s">
        <v>170</v>
      </c>
      <c r="H57" s="9" t="s">
        <v>16</v>
      </c>
      <c r="I57" s="9" t="s">
        <v>268</v>
      </c>
      <c r="J57" s="2" t="s">
        <v>270</v>
      </c>
      <c r="K57" s="4">
        <v>12</v>
      </c>
      <c r="L57" s="56">
        <v>3050</v>
      </c>
      <c r="M57" s="56">
        <f t="shared" si="0"/>
        <v>36600</v>
      </c>
    </row>
    <row r="58" spans="1:13" x14ac:dyDescent="0.25">
      <c r="A58" s="9" t="s">
        <v>14</v>
      </c>
      <c r="B58" s="9">
        <v>550</v>
      </c>
      <c r="C58" s="9" t="s">
        <v>15</v>
      </c>
      <c r="D58" s="9">
        <v>44121902</v>
      </c>
      <c r="E58" s="9" t="s">
        <v>24</v>
      </c>
      <c r="F58" s="9" t="s">
        <v>63</v>
      </c>
      <c r="G58" s="6" t="s">
        <v>171</v>
      </c>
      <c r="H58" s="9" t="s">
        <v>16</v>
      </c>
      <c r="I58" s="9" t="s">
        <v>268</v>
      </c>
      <c r="J58" s="2" t="s">
        <v>270</v>
      </c>
      <c r="K58" s="4">
        <v>57</v>
      </c>
      <c r="L58" s="56">
        <v>51</v>
      </c>
      <c r="M58" s="56">
        <f t="shared" si="0"/>
        <v>2907</v>
      </c>
    </row>
    <row r="59" spans="1:13" x14ac:dyDescent="0.25">
      <c r="A59" s="9" t="s">
        <v>14</v>
      </c>
      <c r="B59" s="9">
        <v>550</v>
      </c>
      <c r="C59" s="9" t="s">
        <v>15</v>
      </c>
      <c r="D59" s="9">
        <v>44121902</v>
      </c>
      <c r="E59" s="9" t="s">
        <v>24</v>
      </c>
      <c r="F59" s="9" t="s">
        <v>284</v>
      </c>
      <c r="G59" s="6" t="s">
        <v>172</v>
      </c>
      <c r="H59" s="9" t="s">
        <v>16</v>
      </c>
      <c r="I59" s="9" t="s">
        <v>268</v>
      </c>
      <c r="J59" s="2" t="s">
        <v>270</v>
      </c>
      <c r="K59" s="4">
        <v>17</v>
      </c>
      <c r="L59" s="56">
        <v>37</v>
      </c>
      <c r="M59" s="56">
        <f t="shared" si="0"/>
        <v>629</v>
      </c>
    </row>
    <row r="60" spans="1:13" x14ac:dyDescent="0.25">
      <c r="A60" s="9" t="s">
        <v>14</v>
      </c>
      <c r="B60" s="9">
        <v>550</v>
      </c>
      <c r="C60" s="9" t="s">
        <v>15</v>
      </c>
      <c r="D60" s="9">
        <v>44101716</v>
      </c>
      <c r="E60" s="9" t="s">
        <v>24</v>
      </c>
      <c r="F60" s="9" t="s">
        <v>64</v>
      </c>
      <c r="G60" s="6" t="s">
        <v>173</v>
      </c>
      <c r="H60" s="9" t="s">
        <v>16</v>
      </c>
      <c r="I60" s="9" t="s">
        <v>268</v>
      </c>
      <c r="J60" s="2" t="s">
        <v>270</v>
      </c>
      <c r="K60" s="4">
        <v>40</v>
      </c>
      <c r="L60" s="56">
        <v>1604</v>
      </c>
      <c r="M60" s="56">
        <f t="shared" ref="M60:M117" si="1">+K60*L60</f>
        <v>64160</v>
      </c>
    </row>
    <row r="61" spans="1:13" x14ac:dyDescent="0.25">
      <c r="A61" s="9" t="s">
        <v>14</v>
      </c>
      <c r="B61" s="9">
        <v>550</v>
      </c>
      <c r="C61" s="9" t="s">
        <v>15</v>
      </c>
      <c r="D61" s="9">
        <v>44102402</v>
      </c>
      <c r="E61" s="9" t="s">
        <v>24</v>
      </c>
      <c r="F61" s="9" t="s">
        <v>80</v>
      </c>
      <c r="G61" s="6" t="s">
        <v>174</v>
      </c>
      <c r="H61" s="9" t="s">
        <v>16</v>
      </c>
      <c r="I61" s="9" t="s">
        <v>268</v>
      </c>
      <c r="J61" s="2" t="s">
        <v>270</v>
      </c>
      <c r="K61" s="4">
        <v>40</v>
      </c>
      <c r="L61" s="56">
        <v>11400</v>
      </c>
      <c r="M61" s="56">
        <f t="shared" si="1"/>
        <v>456000</v>
      </c>
    </row>
    <row r="62" spans="1:13" x14ac:dyDescent="0.25">
      <c r="A62" s="9" t="s">
        <v>14</v>
      </c>
      <c r="B62" s="9">
        <v>550</v>
      </c>
      <c r="C62" s="9" t="s">
        <v>15</v>
      </c>
      <c r="D62" s="9">
        <v>31201610</v>
      </c>
      <c r="E62" s="9" t="s">
        <v>24</v>
      </c>
      <c r="F62" s="9" t="s">
        <v>65</v>
      </c>
      <c r="G62" s="6" t="s">
        <v>175</v>
      </c>
      <c r="H62" s="9" t="s">
        <v>16</v>
      </c>
      <c r="I62" s="9" t="s">
        <v>268</v>
      </c>
      <c r="J62" s="2" t="s">
        <v>270</v>
      </c>
      <c r="K62" s="4">
        <v>60</v>
      </c>
      <c r="L62" s="56">
        <v>471.38</v>
      </c>
      <c r="M62" s="56">
        <f t="shared" si="1"/>
        <v>28282.799999999999</v>
      </c>
    </row>
    <row r="63" spans="1:13" x14ac:dyDescent="0.25">
      <c r="A63" s="9" t="s">
        <v>14</v>
      </c>
      <c r="B63" s="9">
        <v>550</v>
      </c>
      <c r="C63" s="9" t="s">
        <v>15</v>
      </c>
      <c r="D63" s="9">
        <v>31201610</v>
      </c>
      <c r="E63" s="9" t="s">
        <v>24</v>
      </c>
      <c r="F63" s="9" t="s">
        <v>66</v>
      </c>
      <c r="G63" s="6" t="s">
        <v>176</v>
      </c>
      <c r="H63" s="9" t="s">
        <v>16</v>
      </c>
      <c r="I63" s="9" t="s">
        <v>268</v>
      </c>
      <c r="J63" s="2" t="s">
        <v>270</v>
      </c>
      <c r="K63" s="4">
        <v>60</v>
      </c>
      <c r="L63" s="56">
        <v>217</v>
      </c>
      <c r="M63" s="56">
        <f t="shared" si="1"/>
        <v>13020</v>
      </c>
    </row>
    <row r="64" spans="1:13" x14ac:dyDescent="0.25">
      <c r="A64" s="9" t="s">
        <v>14</v>
      </c>
      <c r="B64" s="9">
        <v>550</v>
      </c>
      <c r="C64" s="9" t="s">
        <v>15</v>
      </c>
      <c r="D64" s="9" t="s">
        <v>18</v>
      </c>
      <c r="E64" s="9" t="s">
        <v>24</v>
      </c>
      <c r="F64" s="9" t="s">
        <v>67</v>
      </c>
      <c r="G64" s="6" t="s">
        <v>177</v>
      </c>
      <c r="H64" s="9" t="s">
        <v>16</v>
      </c>
      <c r="I64" s="9" t="s">
        <v>268</v>
      </c>
      <c r="J64" s="2" t="s">
        <v>270</v>
      </c>
      <c r="K64" s="4">
        <v>40</v>
      </c>
      <c r="L64" s="56">
        <v>1700</v>
      </c>
      <c r="M64" s="56">
        <f t="shared" si="1"/>
        <v>68000</v>
      </c>
    </row>
    <row r="65" spans="1:13" x14ac:dyDescent="0.25">
      <c r="A65" s="9" t="s">
        <v>14</v>
      </c>
      <c r="B65" s="9">
        <v>550</v>
      </c>
      <c r="C65" s="9" t="s">
        <v>15</v>
      </c>
      <c r="D65" s="9">
        <v>44121705</v>
      </c>
      <c r="E65" s="9" t="s">
        <v>24</v>
      </c>
      <c r="F65" s="9" t="s">
        <v>63</v>
      </c>
      <c r="G65" s="6" t="s">
        <v>178</v>
      </c>
      <c r="H65" s="9" t="s">
        <v>16</v>
      </c>
      <c r="I65" s="9" t="s">
        <v>268</v>
      </c>
      <c r="J65" s="2" t="s">
        <v>270</v>
      </c>
      <c r="K65" s="4">
        <v>30</v>
      </c>
      <c r="L65" s="56">
        <v>5488</v>
      </c>
      <c r="M65" s="56">
        <f t="shared" si="1"/>
        <v>164640</v>
      </c>
    </row>
    <row r="66" spans="1:13" x14ac:dyDescent="0.25">
      <c r="A66" s="9" t="s">
        <v>14</v>
      </c>
      <c r="B66" s="9">
        <v>550</v>
      </c>
      <c r="C66" s="9" t="s">
        <v>15</v>
      </c>
      <c r="D66" s="9">
        <v>31201512</v>
      </c>
      <c r="E66" s="9" t="s">
        <v>24</v>
      </c>
      <c r="F66" s="9" t="s">
        <v>68</v>
      </c>
      <c r="G66" s="6" t="s">
        <v>179</v>
      </c>
      <c r="H66" s="9" t="s">
        <v>16</v>
      </c>
      <c r="I66" s="9" t="s">
        <v>268</v>
      </c>
      <c r="J66" s="2" t="s">
        <v>270</v>
      </c>
      <c r="K66" s="4">
        <v>70</v>
      </c>
      <c r="L66" s="56">
        <v>183</v>
      </c>
      <c r="M66" s="56">
        <f t="shared" si="1"/>
        <v>12810</v>
      </c>
    </row>
    <row r="67" spans="1:13" x14ac:dyDescent="0.25">
      <c r="A67" s="9" t="s">
        <v>14</v>
      </c>
      <c r="B67" s="9">
        <v>550</v>
      </c>
      <c r="C67" s="9" t="s">
        <v>15</v>
      </c>
      <c r="D67" s="9">
        <v>44121605</v>
      </c>
      <c r="E67" s="9" t="s">
        <v>24</v>
      </c>
      <c r="F67" s="9" t="s">
        <v>69</v>
      </c>
      <c r="G67" s="6" t="s">
        <v>180</v>
      </c>
      <c r="H67" s="9" t="s">
        <v>16</v>
      </c>
      <c r="I67" s="9" t="s">
        <v>268</v>
      </c>
      <c r="J67" s="2" t="s">
        <v>270</v>
      </c>
      <c r="K67" s="4">
        <v>20</v>
      </c>
      <c r="L67" s="56">
        <v>979</v>
      </c>
      <c r="M67" s="56">
        <f t="shared" si="1"/>
        <v>19580</v>
      </c>
    </row>
    <row r="68" spans="1:13" x14ac:dyDescent="0.25">
      <c r="A68" s="9" t="s">
        <v>14</v>
      </c>
      <c r="B68" s="9">
        <v>550</v>
      </c>
      <c r="C68" s="9" t="s">
        <v>15</v>
      </c>
      <c r="D68" s="9">
        <v>44121802</v>
      </c>
      <c r="E68" s="9" t="s">
        <v>24</v>
      </c>
      <c r="F68" s="9" t="s">
        <v>70</v>
      </c>
      <c r="G68" s="6" t="s">
        <v>181</v>
      </c>
      <c r="H68" s="9" t="s">
        <v>16</v>
      </c>
      <c r="I68" s="9" t="s">
        <v>268</v>
      </c>
      <c r="J68" s="2" t="s">
        <v>270</v>
      </c>
      <c r="K68" s="4">
        <v>50</v>
      </c>
      <c r="L68" s="56">
        <v>244</v>
      </c>
      <c r="M68" s="56">
        <f t="shared" si="1"/>
        <v>12200</v>
      </c>
    </row>
    <row r="69" spans="1:13" x14ac:dyDescent="0.25">
      <c r="A69" s="9" t="s">
        <v>14</v>
      </c>
      <c r="B69" s="9">
        <v>550</v>
      </c>
      <c r="C69" s="9" t="s">
        <v>15</v>
      </c>
      <c r="D69" s="9">
        <v>44121706</v>
      </c>
      <c r="E69" s="9" t="s">
        <v>24</v>
      </c>
      <c r="F69" s="9" t="s">
        <v>71</v>
      </c>
      <c r="G69" s="6" t="s">
        <v>182</v>
      </c>
      <c r="H69" s="9" t="s">
        <v>16</v>
      </c>
      <c r="I69" s="9" t="s">
        <v>268</v>
      </c>
      <c r="J69" s="2" t="s">
        <v>270</v>
      </c>
      <c r="K69" s="4">
        <v>50</v>
      </c>
      <c r="L69" s="56">
        <v>1061</v>
      </c>
      <c r="M69" s="56">
        <f t="shared" si="1"/>
        <v>53050</v>
      </c>
    </row>
    <row r="70" spans="1:13" x14ac:dyDescent="0.25">
      <c r="A70" s="9" t="s">
        <v>14</v>
      </c>
      <c r="B70" s="9">
        <v>550</v>
      </c>
      <c r="C70" s="9" t="s">
        <v>15</v>
      </c>
      <c r="D70" s="9">
        <v>44121628</v>
      </c>
      <c r="E70" s="9" t="s">
        <v>24</v>
      </c>
      <c r="F70" s="9" t="s">
        <v>72</v>
      </c>
      <c r="G70" s="6" t="s">
        <v>183</v>
      </c>
      <c r="H70" s="9" t="s">
        <v>16</v>
      </c>
      <c r="I70" s="9" t="s">
        <v>268</v>
      </c>
      <c r="J70" s="2" t="s">
        <v>270</v>
      </c>
      <c r="K70" s="4">
        <v>10</v>
      </c>
      <c r="L70" s="56">
        <v>2434</v>
      </c>
      <c r="M70" s="56">
        <f t="shared" si="1"/>
        <v>24340</v>
      </c>
    </row>
    <row r="71" spans="1:13" x14ac:dyDescent="0.25">
      <c r="A71" s="9" t="s">
        <v>14</v>
      </c>
      <c r="B71" s="9">
        <v>550</v>
      </c>
      <c r="C71" s="9" t="s">
        <v>15</v>
      </c>
      <c r="D71" s="9">
        <v>44121704</v>
      </c>
      <c r="E71" s="9" t="s">
        <v>24</v>
      </c>
      <c r="F71" s="9" t="s">
        <v>59</v>
      </c>
      <c r="G71" s="6" t="s">
        <v>184</v>
      </c>
      <c r="H71" s="9" t="s">
        <v>16</v>
      </c>
      <c r="I71" s="9" t="s">
        <v>268</v>
      </c>
      <c r="J71" s="2" t="s">
        <v>270</v>
      </c>
      <c r="K71" s="4">
        <v>96</v>
      </c>
      <c r="L71" s="56">
        <v>776</v>
      </c>
      <c r="M71" s="56">
        <f t="shared" si="1"/>
        <v>74496</v>
      </c>
    </row>
    <row r="72" spans="1:13" x14ac:dyDescent="0.25">
      <c r="A72" s="9" t="s">
        <v>14</v>
      </c>
      <c r="B72" s="9">
        <v>550</v>
      </c>
      <c r="C72" s="9" t="s">
        <v>15</v>
      </c>
      <c r="D72" s="9" t="s">
        <v>19</v>
      </c>
      <c r="E72" s="9" t="s">
        <v>24</v>
      </c>
      <c r="F72" s="9" t="s">
        <v>73</v>
      </c>
      <c r="G72" s="6" t="s">
        <v>185</v>
      </c>
      <c r="H72" s="9" t="s">
        <v>16</v>
      </c>
      <c r="I72" s="9" t="s">
        <v>268</v>
      </c>
      <c r="J72" s="2" t="s">
        <v>270</v>
      </c>
      <c r="K72" s="4">
        <v>20</v>
      </c>
      <c r="L72" s="56">
        <v>1100</v>
      </c>
      <c r="M72" s="56">
        <f t="shared" si="1"/>
        <v>22000</v>
      </c>
    </row>
    <row r="73" spans="1:13" ht="25.5" x14ac:dyDescent="0.25">
      <c r="A73" s="9" t="s">
        <v>14</v>
      </c>
      <c r="B73" s="9">
        <v>550</v>
      </c>
      <c r="C73" s="9" t="s">
        <v>15</v>
      </c>
      <c r="D73" s="9">
        <v>44122002</v>
      </c>
      <c r="E73" s="9">
        <v>29901</v>
      </c>
      <c r="F73" s="9" t="s">
        <v>289</v>
      </c>
      <c r="G73" s="6" t="s">
        <v>290</v>
      </c>
      <c r="H73" s="9" t="s">
        <v>16</v>
      </c>
      <c r="I73" s="9" t="s">
        <v>268</v>
      </c>
      <c r="J73" s="2" t="s">
        <v>270</v>
      </c>
      <c r="K73" s="4">
        <v>50</v>
      </c>
      <c r="L73" s="56">
        <v>2300</v>
      </c>
      <c r="M73" s="56">
        <f t="shared" si="1"/>
        <v>115000</v>
      </c>
    </row>
    <row r="74" spans="1:13" x14ac:dyDescent="0.25">
      <c r="A74" s="9" t="s">
        <v>14</v>
      </c>
      <c r="B74" s="9">
        <v>550</v>
      </c>
      <c r="C74" s="9" t="s">
        <v>15</v>
      </c>
      <c r="D74" s="9">
        <v>44122101</v>
      </c>
      <c r="E74" s="9" t="s">
        <v>24</v>
      </c>
      <c r="F74" s="9" t="s">
        <v>74</v>
      </c>
      <c r="G74" s="6" t="s">
        <v>186</v>
      </c>
      <c r="H74" s="9" t="s">
        <v>16</v>
      </c>
      <c r="I74" s="9" t="s">
        <v>268</v>
      </c>
      <c r="J74" s="2" t="s">
        <v>270</v>
      </c>
      <c r="K74" s="4">
        <v>20</v>
      </c>
      <c r="L74" s="56">
        <v>1400</v>
      </c>
      <c r="M74" s="56">
        <f t="shared" si="1"/>
        <v>28000</v>
      </c>
    </row>
    <row r="75" spans="1:13" x14ac:dyDescent="0.25">
      <c r="A75" s="9" t="s">
        <v>14</v>
      </c>
      <c r="B75" s="9">
        <v>550</v>
      </c>
      <c r="C75" s="9" t="s">
        <v>15</v>
      </c>
      <c r="D75" s="9">
        <v>44121704</v>
      </c>
      <c r="E75" s="9" t="s">
        <v>24</v>
      </c>
      <c r="F75" s="9" t="s">
        <v>59</v>
      </c>
      <c r="G75" s="6" t="s">
        <v>187</v>
      </c>
      <c r="H75" s="9" t="s">
        <v>16</v>
      </c>
      <c r="I75" s="9" t="s">
        <v>268</v>
      </c>
      <c r="J75" s="2" t="s">
        <v>270</v>
      </c>
      <c r="K75" s="4">
        <v>4</v>
      </c>
      <c r="L75" s="56">
        <v>1163.8800000000001</v>
      </c>
      <c r="M75" s="56">
        <f t="shared" si="1"/>
        <v>4655.5200000000004</v>
      </c>
    </row>
    <row r="76" spans="1:13" x14ac:dyDescent="0.25">
      <c r="A76" s="9" t="s">
        <v>14</v>
      </c>
      <c r="B76" s="9">
        <v>550</v>
      </c>
      <c r="C76" s="9" t="s">
        <v>15</v>
      </c>
      <c r="D76" s="9">
        <v>44121708</v>
      </c>
      <c r="E76" s="9" t="s">
        <v>24</v>
      </c>
      <c r="F76" s="9" t="s">
        <v>61</v>
      </c>
      <c r="G76" s="6" t="s">
        <v>188</v>
      </c>
      <c r="H76" s="9" t="s">
        <v>16</v>
      </c>
      <c r="I76" s="9" t="s">
        <v>268</v>
      </c>
      <c r="J76" s="2" t="s">
        <v>270</v>
      </c>
      <c r="K76" s="4">
        <v>11</v>
      </c>
      <c r="L76" s="56">
        <v>2400</v>
      </c>
      <c r="M76" s="56">
        <f t="shared" si="1"/>
        <v>26400</v>
      </c>
    </row>
    <row r="77" spans="1:13" x14ac:dyDescent="0.25">
      <c r="A77" s="9" t="s">
        <v>14</v>
      </c>
      <c r="B77" s="9">
        <v>550</v>
      </c>
      <c r="C77" s="9" t="s">
        <v>15</v>
      </c>
      <c r="D77" s="9">
        <v>44121708</v>
      </c>
      <c r="E77" s="9" t="s">
        <v>24</v>
      </c>
      <c r="F77" s="9" t="s">
        <v>61</v>
      </c>
      <c r="G77" s="6" t="s">
        <v>189</v>
      </c>
      <c r="H77" s="9" t="s">
        <v>16</v>
      </c>
      <c r="I77" s="9" t="s">
        <v>268</v>
      </c>
      <c r="J77" s="2" t="s">
        <v>270</v>
      </c>
      <c r="K77" s="4">
        <v>12</v>
      </c>
      <c r="L77" s="56">
        <v>2400</v>
      </c>
      <c r="M77" s="56">
        <f t="shared" si="1"/>
        <v>28800</v>
      </c>
    </row>
    <row r="78" spans="1:13" x14ac:dyDescent="0.25">
      <c r="A78" s="9" t="s">
        <v>14</v>
      </c>
      <c r="B78" s="9">
        <v>550</v>
      </c>
      <c r="C78" s="9" t="s">
        <v>15</v>
      </c>
      <c r="D78" s="9">
        <v>44121707</v>
      </c>
      <c r="E78" s="9">
        <v>29901</v>
      </c>
      <c r="F78" s="9" t="s">
        <v>75</v>
      </c>
      <c r="G78" s="6" t="s">
        <v>190</v>
      </c>
      <c r="H78" s="9" t="s">
        <v>16</v>
      </c>
      <c r="I78" s="9" t="s">
        <v>268</v>
      </c>
      <c r="J78" s="2" t="s">
        <v>270</v>
      </c>
      <c r="K78" s="4">
        <v>10</v>
      </c>
      <c r="L78" s="56">
        <v>2085</v>
      </c>
      <c r="M78" s="56">
        <f t="shared" si="1"/>
        <v>20850</v>
      </c>
    </row>
    <row r="79" spans="1:13" x14ac:dyDescent="0.25">
      <c r="A79" s="9" t="s">
        <v>14</v>
      </c>
      <c r="B79" s="9">
        <v>550</v>
      </c>
      <c r="C79" s="9" t="s">
        <v>15</v>
      </c>
      <c r="D79" s="9">
        <v>41111604</v>
      </c>
      <c r="E79" s="9" t="s">
        <v>24</v>
      </c>
      <c r="F79" s="9" t="s">
        <v>76</v>
      </c>
      <c r="G79" s="6" t="s">
        <v>191</v>
      </c>
      <c r="H79" s="9" t="s">
        <v>16</v>
      </c>
      <c r="I79" s="9" t="s">
        <v>268</v>
      </c>
      <c r="J79" s="2" t="s">
        <v>270</v>
      </c>
      <c r="K79" s="4">
        <v>53</v>
      </c>
      <c r="L79" s="56">
        <v>311</v>
      </c>
      <c r="M79" s="56">
        <f t="shared" si="1"/>
        <v>16483</v>
      </c>
    </row>
    <row r="80" spans="1:13" x14ac:dyDescent="0.25">
      <c r="A80" s="9" t="s">
        <v>14</v>
      </c>
      <c r="B80" s="9">
        <v>550</v>
      </c>
      <c r="C80" s="9" t="s">
        <v>15</v>
      </c>
      <c r="D80" s="9">
        <v>31201512</v>
      </c>
      <c r="E80" s="9" t="s">
        <v>24</v>
      </c>
      <c r="F80" s="9" t="s">
        <v>77</v>
      </c>
      <c r="G80" s="58" t="s">
        <v>192</v>
      </c>
      <c r="H80" s="9" t="s">
        <v>16</v>
      </c>
      <c r="I80" s="9" t="s">
        <v>268</v>
      </c>
      <c r="J80" s="2" t="s">
        <v>270</v>
      </c>
      <c r="K80" s="4">
        <v>30</v>
      </c>
      <c r="L80" s="56">
        <v>252</v>
      </c>
      <c r="M80" s="56">
        <f t="shared" si="1"/>
        <v>7560</v>
      </c>
    </row>
    <row r="81" spans="1:13" x14ac:dyDescent="0.25">
      <c r="A81" s="9" t="s">
        <v>14</v>
      </c>
      <c r="B81" s="9">
        <v>550</v>
      </c>
      <c r="C81" s="9" t="s">
        <v>15</v>
      </c>
      <c r="D81" s="9">
        <v>44122101</v>
      </c>
      <c r="E81" s="9" t="s">
        <v>24</v>
      </c>
      <c r="F81" s="9" t="s">
        <v>74</v>
      </c>
      <c r="G81" s="6" t="s">
        <v>193</v>
      </c>
      <c r="H81" s="9" t="s">
        <v>16</v>
      </c>
      <c r="I81" s="9" t="s">
        <v>268</v>
      </c>
      <c r="J81" s="2" t="s">
        <v>270</v>
      </c>
      <c r="K81" s="4">
        <v>3</v>
      </c>
      <c r="L81" s="56">
        <v>500.15</v>
      </c>
      <c r="M81" s="56">
        <f t="shared" si="1"/>
        <v>1500.4499999999998</v>
      </c>
    </row>
    <row r="82" spans="1:13" x14ac:dyDescent="0.25">
      <c r="A82" s="9" t="s">
        <v>14</v>
      </c>
      <c r="B82" s="9">
        <v>550</v>
      </c>
      <c r="C82" s="9" t="s">
        <v>15</v>
      </c>
      <c r="D82" s="9">
        <v>44122118</v>
      </c>
      <c r="E82" s="9" t="s">
        <v>24</v>
      </c>
      <c r="F82" s="9" t="s">
        <v>56</v>
      </c>
      <c r="G82" s="6" t="s">
        <v>194</v>
      </c>
      <c r="H82" s="9" t="s">
        <v>16</v>
      </c>
      <c r="I82" s="9" t="s">
        <v>268</v>
      </c>
      <c r="J82" s="2" t="s">
        <v>270</v>
      </c>
      <c r="K82" s="4">
        <v>50</v>
      </c>
      <c r="L82" s="56">
        <v>500</v>
      </c>
      <c r="M82" s="56">
        <f t="shared" si="1"/>
        <v>25000</v>
      </c>
    </row>
    <row r="83" spans="1:13" x14ac:dyDescent="0.25">
      <c r="A83" s="9" t="s">
        <v>14</v>
      </c>
      <c r="B83" s="9">
        <v>550</v>
      </c>
      <c r="C83" s="9" t="s">
        <v>15</v>
      </c>
      <c r="D83" s="9">
        <v>44121804</v>
      </c>
      <c r="E83" s="9" t="s">
        <v>24</v>
      </c>
      <c r="F83" s="9" t="s">
        <v>78</v>
      </c>
      <c r="G83" s="6" t="s">
        <v>195</v>
      </c>
      <c r="H83" s="9" t="s">
        <v>16</v>
      </c>
      <c r="I83" s="9" t="s">
        <v>268</v>
      </c>
      <c r="J83" s="2" t="s">
        <v>270</v>
      </c>
      <c r="K83" s="4">
        <v>45</v>
      </c>
      <c r="L83" s="56">
        <v>183</v>
      </c>
      <c r="M83" s="56">
        <f t="shared" si="1"/>
        <v>8235</v>
      </c>
    </row>
    <row r="84" spans="1:13" x14ac:dyDescent="0.25">
      <c r="A84" s="9" t="s">
        <v>14</v>
      </c>
      <c r="B84" s="9">
        <v>550</v>
      </c>
      <c r="C84" s="9" t="s">
        <v>15</v>
      </c>
      <c r="D84" s="9">
        <v>44121807</v>
      </c>
      <c r="E84" s="9" t="s">
        <v>24</v>
      </c>
      <c r="F84" s="9" t="s">
        <v>79</v>
      </c>
      <c r="G84" s="6" t="s">
        <v>196</v>
      </c>
      <c r="H84" s="9" t="s">
        <v>16</v>
      </c>
      <c r="I84" s="9" t="s">
        <v>268</v>
      </c>
      <c r="J84" s="2" t="s">
        <v>270</v>
      </c>
      <c r="K84" s="4">
        <v>121</v>
      </c>
      <c r="L84" s="56">
        <v>300</v>
      </c>
      <c r="M84" s="56">
        <f t="shared" si="1"/>
        <v>36300</v>
      </c>
    </row>
    <row r="85" spans="1:13" x14ac:dyDescent="0.25">
      <c r="A85" s="9" t="s">
        <v>14</v>
      </c>
      <c r="B85" s="9">
        <v>550</v>
      </c>
      <c r="C85" s="9" t="s">
        <v>15</v>
      </c>
      <c r="D85" s="9">
        <v>44102414</v>
      </c>
      <c r="E85" s="9" t="s">
        <v>24</v>
      </c>
      <c r="F85" s="9" t="s">
        <v>80</v>
      </c>
      <c r="G85" s="6" t="s">
        <v>197</v>
      </c>
      <c r="H85" s="9" t="s">
        <v>16</v>
      </c>
      <c r="I85" s="9" t="s">
        <v>268</v>
      </c>
      <c r="J85" s="2" t="s">
        <v>270</v>
      </c>
      <c r="K85" s="4">
        <v>2</v>
      </c>
      <c r="L85" s="56">
        <v>12216.99</v>
      </c>
      <c r="M85" s="56">
        <f t="shared" si="1"/>
        <v>24433.98</v>
      </c>
    </row>
    <row r="86" spans="1:13" x14ac:dyDescent="0.25">
      <c r="A86" s="9" t="s">
        <v>14</v>
      </c>
      <c r="B86" s="9">
        <v>550</v>
      </c>
      <c r="C86" s="9" t="s">
        <v>15</v>
      </c>
      <c r="D86" s="9">
        <v>44122104</v>
      </c>
      <c r="E86" s="9" t="s">
        <v>24</v>
      </c>
      <c r="F86" s="9" t="s">
        <v>81</v>
      </c>
      <c r="G86" s="6" t="s">
        <v>198</v>
      </c>
      <c r="H86" s="9" t="s">
        <v>16</v>
      </c>
      <c r="I86" s="9" t="s">
        <v>268</v>
      </c>
      <c r="J86" s="2" t="s">
        <v>270</v>
      </c>
      <c r="K86" s="4">
        <v>25</v>
      </c>
      <c r="L86" s="56">
        <v>217</v>
      </c>
      <c r="M86" s="56">
        <f t="shared" si="1"/>
        <v>5425</v>
      </c>
    </row>
    <row r="87" spans="1:13" x14ac:dyDescent="0.25">
      <c r="A87" s="9" t="s">
        <v>14</v>
      </c>
      <c r="B87" s="9">
        <v>550</v>
      </c>
      <c r="C87" s="9" t="s">
        <v>15</v>
      </c>
      <c r="D87" s="9">
        <v>44122008</v>
      </c>
      <c r="E87" s="9">
        <v>29901</v>
      </c>
      <c r="F87" s="9" t="s">
        <v>82</v>
      </c>
      <c r="G87" s="6" t="s">
        <v>199</v>
      </c>
      <c r="H87" s="9" t="s">
        <v>16</v>
      </c>
      <c r="I87" s="9" t="s">
        <v>268</v>
      </c>
      <c r="J87" s="2" t="s">
        <v>270</v>
      </c>
      <c r="K87" s="4">
        <v>70</v>
      </c>
      <c r="L87" s="56">
        <v>624</v>
      </c>
      <c r="M87" s="56">
        <f t="shared" si="1"/>
        <v>43680</v>
      </c>
    </row>
    <row r="88" spans="1:13" x14ac:dyDescent="0.25">
      <c r="A88" s="9" t="s">
        <v>14</v>
      </c>
      <c r="B88" s="9">
        <v>550</v>
      </c>
      <c r="C88" s="9" t="s">
        <v>15</v>
      </c>
      <c r="D88" s="9">
        <v>44121605</v>
      </c>
      <c r="E88" s="9" t="s">
        <v>24</v>
      </c>
      <c r="F88" s="9" t="s">
        <v>69</v>
      </c>
      <c r="G88" s="6" t="s">
        <v>200</v>
      </c>
      <c r="H88" s="9" t="s">
        <v>16</v>
      </c>
      <c r="I88" s="9" t="s">
        <v>268</v>
      </c>
      <c r="J88" s="2" t="s">
        <v>270</v>
      </c>
      <c r="K88" s="4">
        <v>15</v>
      </c>
      <c r="L88" s="56">
        <v>462</v>
      </c>
      <c r="M88" s="56">
        <f t="shared" si="1"/>
        <v>6930</v>
      </c>
    </row>
    <row r="89" spans="1:13" ht="25.5" x14ac:dyDescent="0.25">
      <c r="A89" s="9" t="s">
        <v>14</v>
      </c>
      <c r="B89" s="9">
        <v>550</v>
      </c>
      <c r="C89" s="9" t="s">
        <v>15</v>
      </c>
      <c r="D89" s="9">
        <v>44103503</v>
      </c>
      <c r="E89" s="9" t="s">
        <v>24</v>
      </c>
      <c r="F89" s="9" t="s">
        <v>83</v>
      </c>
      <c r="G89" s="6" t="s">
        <v>201</v>
      </c>
      <c r="H89" s="9" t="s">
        <v>16</v>
      </c>
      <c r="I89" s="9" t="s">
        <v>268</v>
      </c>
      <c r="J89" s="2" t="s">
        <v>270</v>
      </c>
      <c r="K89" s="4">
        <v>5</v>
      </c>
      <c r="L89" s="56">
        <v>650</v>
      </c>
      <c r="M89" s="56">
        <f t="shared" si="1"/>
        <v>3250</v>
      </c>
    </row>
    <row r="90" spans="1:13" ht="25.5" x14ac:dyDescent="0.25">
      <c r="A90" s="9" t="s">
        <v>14</v>
      </c>
      <c r="B90" s="9">
        <v>550</v>
      </c>
      <c r="C90" s="9" t="s">
        <v>15</v>
      </c>
      <c r="D90" s="9">
        <v>44103503</v>
      </c>
      <c r="E90" s="9" t="s">
        <v>24</v>
      </c>
      <c r="F90" s="9" t="s">
        <v>83</v>
      </c>
      <c r="G90" s="6" t="s">
        <v>202</v>
      </c>
      <c r="H90" s="9" t="s">
        <v>16</v>
      </c>
      <c r="I90" s="9" t="s">
        <v>268</v>
      </c>
      <c r="J90" s="2" t="s">
        <v>270</v>
      </c>
      <c r="K90" s="4">
        <v>5</v>
      </c>
      <c r="L90" s="56">
        <v>940</v>
      </c>
      <c r="M90" s="56">
        <f t="shared" si="1"/>
        <v>4700</v>
      </c>
    </row>
    <row r="91" spans="1:13" ht="25.5" x14ac:dyDescent="0.25">
      <c r="A91" s="9" t="s">
        <v>14</v>
      </c>
      <c r="B91" s="9">
        <v>550</v>
      </c>
      <c r="C91" s="9" t="s">
        <v>15</v>
      </c>
      <c r="D91" s="9">
        <v>44103503</v>
      </c>
      <c r="E91" s="9" t="s">
        <v>24</v>
      </c>
      <c r="F91" s="9" t="s">
        <v>83</v>
      </c>
      <c r="G91" s="6" t="s">
        <v>203</v>
      </c>
      <c r="H91" s="9" t="s">
        <v>16</v>
      </c>
      <c r="I91" s="9" t="s">
        <v>268</v>
      </c>
      <c r="J91" s="2" t="s">
        <v>270</v>
      </c>
      <c r="K91" s="4">
        <v>5</v>
      </c>
      <c r="L91" s="56">
        <v>1272</v>
      </c>
      <c r="M91" s="56">
        <f t="shared" si="1"/>
        <v>6360</v>
      </c>
    </row>
    <row r="92" spans="1:13" ht="25.5" x14ac:dyDescent="0.25">
      <c r="A92" s="9" t="s">
        <v>14</v>
      </c>
      <c r="B92" s="9">
        <v>550</v>
      </c>
      <c r="C92" s="9" t="s">
        <v>15</v>
      </c>
      <c r="D92" s="9">
        <v>31201503</v>
      </c>
      <c r="E92" s="9" t="s">
        <v>24</v>
      </c>
      <c r="F92" s="9" t="s">
        <v>54</v>
      </c>
      <c r="G92" s="6" t="s">
        <v>292</v>
      </c>
      <c r="H92" s="9" t="s">
        <v>16</v>
      </c>
      <c r="I92" s="9" t="s">
        <v>268</v>
      </c>
      <c r="J92" s="2" t="s">
        <v>270</v>
      </c>
      <c r="K92" s="4">
        <v>45</v>
      </c>
      <c r="L92" s="56">
        <v>829</v>
      </c>
      <c r="M92" s="56">
        <f t="shared" si="1"/>
        <v>37305</v>
      </c>
    </row>
    <row r="93" spans="1:13" x14ac:dyDescent="0.25">
      <c r="A93" s="9" t="s">
        <v>14</v>
      </c>
      <c r="B93" s="9">
        <v>550</v>
      </c>
      <c r="C93" s="9" t="s">
        <v>15</v>
      </c>
      <c r="D93" s="9">
        <v>44122118</v>
      </c>
      <c r="E93" s="9" t="s">
        <v>24</v>
      </c>
      <c r="F93" s="9" t="s">
        <v>56</v>
      </c>
      <c r="G93" s="6" t="s">
        <v>204</v>
      </c>
      <c r="H93" s="9" t="s">
        <v>16</v>
      </c>
      <c r="I93" s="9" t="s">
        <v>268</v>
      </c>
      <c r="J93" s="2" t="s">
        <v>270</v>
      </c>
      <c r="K93" s="4">
        <v>90</v>
      </c>
      <c r="L93" s="56">
        <v>1000</v>
      </c>
      <c r="M93" s="56">
        <f t="shared" si="1"/>
        <v>90000</v>
      </c>
    </row>
    <row r="94" spans="1:13" x14ac:dyDescent="0.25">
      <c r="A94" s="9" t="s">
        <v>14</v>
      </c>
      <c r="B94" s="9">
        <v>550</v>
      </c>
      <c r="C94" s="9" t="s">
        <v>15</v>
      </c>
      <c r="D94" s="9">
        <v>43201824</v>
      </c>
      <c r="E94" s="9" t="s">
        <v>24</v>
      </c>
      <c r="F94" s="9" t="s">
        <v>42</v>
      </c>
      <c r="G94" s="6" t="s">
        <v>205</v>
      </c>
      <c r="H94" s="9" t="s">
        <v>16</v>
      </c>
      <c r="I94" s="9" t="s">
        <v>268</v>
      </c>
      <c r="J94" s="2" t="s">
        <v>270</v>
      </c>
      <c r="K94" s="4">
        <v>10</v>
      </c>
      <c r="L94" s="56">
        <v>15136.49</v>
      </c>
      <c r="M94" s="56">
        <f t="shared" si="1"/>
        <v>151364.9</v>
      </c>
    </row>
    <row r="95" spans="1:13" x14ac:dyDescent="0.25">
      <c r="A95" s="9" t="s">
        <v>14</v>
      </c>
      <c r="B95" s="9">
        <v>550</v>
      </c>
      <c r="C95" s="9" t="s">
        <v>15</v>
      </c>
      <c r="D95" s="9">
        <v>31201512</v>
      </c>
      <c r="E95" s="9">
        <v>29901</v>
      </c>
      <c r="F95" s="9" t="s">
        <v>84</v>
      </c>
      <c r="G95" s="6" t="s">
        <v>206</v>
      </c>
      <c r="H95" s="9" t="s">
        <v>16</v>
      </c>
      <c r="I95" s="9" t="s">
        <v>268</v>
      </c>
      <c r="J95" s="2" t="s">
        <v>270</v>
      </c>
      <c r="K95" s="4">
        <v>60</v>
      </c>
      <c r="L95" s="56">
        <v>561</v>
      </c>
      <c r="M95" s="56">
        <f t="shared" si="1"/>
        <v>33660</v>
      </c>
    </row>
    <row r="96" spans="1:13" x14ac:dyDescent="0.25">
      <c r="A96" s="9" t="s">
        <v>14</v>
      </c>
      <c r="B96" s="9">
        <v>550</v>
      </c>
      <c r="C96" s="9" t="s">
        <v>15</v>
      </c>
      <c r="D96" s="9">
        <v>44103203</v>
      </c>
      <c r="E96" s="9" t="s">
        <v>24</v>
      </c>
      <c r="F96" s="9" t="s">
        <v>43</v>
      </c>
      <c r="G96" s="6" t="s">
        <v>207</v>
      </c>
      <c r="H96" s="9" t="s">
        <v>16</v>
      </c>
      <c r="I96" s="9" t="s">
        <v>268</v>
      </c>
      <c r="J96" s="2" t="s">
        <v>270</v>
      </c>
      <c r="K96" s="4">
        <v>4</v>
      </c>
      <c r="L96" s="56">
        <v>24421.43</v>
      </c>
      <c r="M96" s="56">
        <f t="shared" si="1"/>
        <v>97685.72</v>
      </c>
    </row>
    <row r="97" spans="1:13" x14ac:dyDescent="0.25">
      <c r="A97" s="9" t="s">
        <v>14</v>
      </c>
      <c r="B97" s="9">
        <v>550</v>
      </c>
      <c r="C97" s="9" t="s">
        <v>15</v>
      </c>
      <c r="D97" s="9">
        <v>44121713</v>
      </c>
      <c r="E97" s="9" t="s">
        <v>24</v>
      </c>
      <c r="F97" s="9" t="s">
        <v>85</v>
      </c>
      <c r="G97" s="6" t="s">
        <v>208</v>
      </c>
      <c r="H97" s="9" t="s">
        <v>16</v>
      </c>
      <c r="I97" s="9" t="s">
        <v>268</v>
      </c>
      <c r="J97" s="2" t="s">
        <v>270</v>
      </c>
      <c r="K97" s="4">
        <v>2</v>
      </c>
      <c r="L97" s="56">
        <v>3010.5</v>
      </c>
      <c r="M97" s="56">
        <f t="shared" si="1"/>
        <v>6021</v>
      </c>
    </row>
    <row r="98" spans="1:13" x14ac:dyDescent="0.25">
      <c r="A98" s="9" t="s">
        <v>14</v>
      </c>
      <c r="B98" s="9">
        <v>550</v>
      </c>
      <c r="C98" s="9" t="s">
        <v>15</v>
      </c>
      <c r="D98" s="9">
        <v>42131707</v>
      </c>
      <c r="E98" s="9">
        <v>29902</v>
      </c>
      <c r="F98" s="9" t="s">
        <v>86</v>
      </c>
      <c r="G98" s="6" t="s">
        <v>209</v>
      </c>
      <c r="H98" s="9" t="s">
        <v>16</v>
      </c>
      <c r="I98" s="9" t="s">
        <v>268</v>
      </c>
      <c r="J98" s="3" t="s">
        <v>271</v>
      </c>
      <c r="K98" s="4">
        <v>100</v>
      </c>
      <c r="L98" s="56">
        <v>1500</v>
      </c>
      <c r="M98" s="56">
        <f t="shared" si="1"/>
        <v>150000</v>
      </c>
    </row>
    <row r="99" spans="1:13" x14ac:dyDescent="0.25">
      <c r="A99" s="9" t="s">
        <v>14</v>
      </c>
      <c r="B99" s="9">
        <v>550</v>
      </c>
      <c r="C99" s="9" t="s">
        <v>15</v>
      </c>
      <c r="D99" s="9">
        <v>42132203</v>
      </c>
      <c r="E99" s="9">
        <v>29902</v>
      </c>
      <c r="F99" s="9" t="s">
        <v>87</v>
      </c>
      <c r="G99" s="6" t="s">
        <v>210</v>
      </c>
      <c r="H99" s="9" t="s">
        <v>16</v>
      </c>
      <c r="I99" s="9" t="s">
        <v>268</v>
      </c>
      <c r="J99" s="3" t="s">
        <v>271</v>
      </c>
      <c r="K99" s="4">
        <v>5</v>
      </c>
      <c r="L99" s="56">
        <v>7200</v>
      </c>
      <c r="M99" s="56">
        <f t="shared" si="1"/>
        <v>36000</v>
      </c>
    </row>
    <row r="100" spans="1:13" x14ac:dyDescent="0.25">
      <c r="A100" s="9" t="s">
        <v>14</v>
      </c>
      <c r="B100" s="9">
        <v>550</v>
      </c>
      <c r="C100" s="9" t="s">
        <v>15</v>
      </c>
      <c r="D100" s="9">
        <v>42132203</v>
      </c>
      <c r="E100" s="9">
        <v>29902</v>
      </c>
      <c r="F100" s="9" t="s">
        <v>87</v>
      </c>
      <c r="G100" s="6" t="s">
        <v>211</v>
      </c>
      <c r="H100" s="9" t="s">
        <v>16</v>
      </c>
      <c r="I100" s="9" t="s">
        <v>268</v>
      </c>
      <c r="J100" s="3" t="s">
        <v>271</v>
      </c>
      <c r="K100" s="4">
        <v>5</v>
      </c>
      <c r="L100" s="56">
        <v>7200</v>
      </c>
      <c r="M100" s="56">
        <f t="shared" si="1"/>
        <v>36000</v>
      </c>
    </row>
    <row r="101" spans="1:13" ht="25.5" x14ac:dyDescent="0.25">
      <c r="A101" s="9" t="s">
        <v>14</v>
      </c>
      <c r="B101" s="9">
        <v>550</v>
      </c>
      <c r="C101" s="9" t="s">
        <v>15</v>
      </c>
      <c r="D101" s="9" t="s">
        <v>20</v>
      </c>
      <c r="E101" s="9" t="s">
        <v>25</v>
      </c>
      <c r="F101" s="9" t="s">
        <v>89</v>
      </c>
      <c r="G101" s="6" t="s">
        <v>212</v>
      </c>
      <c r="H101" s="9" t="s">
        <v>16</v>
      </c>
      <c r="I101" s="9" t="s">
        <v>268</v>
      </c>
      <c r="J101" s="2" t="s">
        <v>270</v>
      </c>
      <c r="K101" s="4">
        <v>158</v>
      </c>
      <c r="L101" s="56">
        <v>5500</v>
      </c>
      <c r="M101" s="56">
        <f t="shared" si="1"/>
        <v>869000</v>
      </c>
    </row>
    <row r="102" spans="1:13" x14ac:dyDescent="0.25">
      <c r="A102" s="9" t="s">
        <v>14</v>
      </c>
      <c r="B102" s="9">
        <v>550</v>
      </c>
      <c r="C102" s="9" t="s">
        <v>15</v>
      </c>
      <c r="D102" s="9" t="s">
        <v>20</v>
      </c>
      <c r="E102" s="9" t="s">
        <v>25</v>
      </c>
      <c r="F102" s="9" t="s">
        <v>89</v>
      </c>
      <c r="G102" s="6" t="s">
        <v>288</v>
      </c>
      <c r="H102" s="9" t="s">
        <v>16</v>
      </c>
      <c r="I102" s="9" t="s">
        <v>268</v>
      </c>
      <c r="J102" s="2" t="s">
        <v>270</v>
      </c>
      <c r="K102" s="4">
        <v>55</v>
      </c>
      <c r="L102" s="56">
        <v>2500</v>
      </c>
      <c r="M102" s="56">
        <f t="shared" si="1"/>
        <v>137500</v>
      </c>
    </row>
    <row r="103" spans="1:13" x14ac:dyDescent="0.25">
      <c r="A103" s="9" t="s">
        <v>14</v>
      </c>
      <c r="B103" s="9">
        <v>550</v>
      </c>
      <c r="C103" s="9" t="s">
        <v>15</v>
      </c>
      <c r="D103" s="9">
        <v>14111519</v>
      </c>
      <c r="E103" s="9">
        <v>29903</v>
      </c>
      <c r="F103" s="9" t="s">
        <v>90</v>
      </c>
      <c r="G103" s="6" t="s">
        <v>213</v>
      </c>
      <c r="H103" s="9" t="s">
        <v>16</v>
      </c>
      <c r="I103" s="9" t="s">
        <v>268</v>
      </c>
      <c r="J103" s="2" t="s">
        <v>270</v>
      </c>
      <c r="K103" s="4">
        <v>15</v>
      </c>
      <c r="L103" s="56">
        <v>2024</v>
      </c>
      <c r="M103" s="56">
        <f t="shared" si="1"/>
        <v>30360</v>
      </c>
    </row>
    <row r="104" spans="1:13" ht="38.25" x14ac:dyDescent="0.25">
      <c r="A104" s="9" t="s">
        <v>14</v>
      </c>
      <c r="B104" s="9">
        <v>550</v>
      </c>
      <c r="C104" s="9" t="s">
        <v>15</v>
      </c>
      <c r="D104" s="9">
        <v>24112404</v>
      </c>
      <c r="E104" s="9">
        <v>29903</v>
      </c>
      <c r="F104" s="9" t="s">
        <v>91</v>
      </c>
      <c r="G104" s="6" t="s">
        <v>214</v>
      </c>
      <c r="H104" s="9" t="s">
        <v>16</v>
      </c>
      <c r="I104" s="9" t="s">
        <v>268</v>
      </c>
      <c r="J104" s="2" t="s">
        <v>270</v>
      </c>
      <c r="K104" s="4">
        <v>150</v>
      </c>
      <c r="L104" s="56">
        <v>950</v>
      </c>
      <c r="M104" s="56">
        <f t="shared" si="1"/>
        <v>142500</v>
      </c>
    </row>
    <row r="105" spans="1:13" x14ac:dyDescent="0.25">
      <c r="A105" s="9" t="s">
        <v>14</v>
      </c>
      <c r="B105" s="9">
        <v>550</v>
      </c>
      <c r="C105" s="9" t="s">
        <v>15</v>
      </c>
      <c r="D105" s="9">
        <v>44122011</v>
      </c>
      <c r="E105" s="9">
        <v>29903</v>
      </c>
      <c r="F105" s="9" t="s">
        <v>89</v>
      </c>
      <c r="G105" s="6" t="s">
        <v>215</v>
      </c>
      <c r="H105" s="9" t="s">
        <v>16</v>
      </c>
      <c r="I105" s="9" t="s">
        <v>268</v>
      </c>
      <c r="J105" s="2" t="s">
        <v>270</v>
      </c>
      <c r="K105" s="4">
        <v>50</v>
      </c>
      <c r="L105" s="56">
        <v>860</v>
      </c>
      <c r="M105" s="56">
        <f t="shared" si="1"/>
        <v>43000</v>
      </c>
    </row>
    <row r="106" spans="1:13" x14ac:dyDescent="0.25">
      <c r="A106" s="9" t="s">
        <v>14</v>
      </c>
      <c r="B106" s="9">
        <v>550</v>
      </c>
      <c r="C106" s="9" t="s">
        <v>15</v>
      </c>
      <c r="D106" s="9">
        <v>14111514</v>
      </c>
      <c r="E106" s="9">
        <v>29903</v>
      </c>
      <c r="F106" s="9" t="s">
        <v>92</v>
      </c>
      <c r="G106" s="6" t="s">
        <v>216</v>
      </c>
      <c r="H106" s="9" t="s">
        <v>16</v>
      </c>
      <c r="I106" s="9" t="s">
        <v>268</v>
      </c>
      <c r="J106" s="2" t="s">
        <v>270</v>
      </c>
      <c r="K106" s="4">
        <v>30</v>
      </c>
      <c r="L106" s="56">
        <v>488</v>
      </c>
      <c r="M106" s="56">
        <f t="shared" si="1"/>
        <v>14640</v>
      </c>
    </row>
    <row r="107" spans="1:13" ht="25.5" x14ac:dyDescent="0.25">
      <c r="A107" s="9" t="s">
        <v>14</v>
      </c>
      <c r="B107" s="9">
        <v>550</v>
      </c>
      <c r="C107" s="9" t="s">
        <v>15</v>
      </c>
      <c r="D107" s="9">
        <v>14111530</v>
      </c>
      <c r="E107" s="9">
        <v>29903</v>
      </c>
      <c r="F107" s="9" t="s">
        <v>93</v>
      </c>
      <c r="G107" s="57" t="s">
        <v>217</v>
      </c>
      <c r="H107" s="9" t="s">
        <v>16</v>
      </c>
      <c r="I107" s="9" t="s">
        <v>268</v>
      </c>
      <c r="J107" s="2" t="s">
        <v>270</v>
      </c>
      <c r="K107" s="4">
        <v>110</v>
      </c>
      <c r="L107" s="56">
        <v>142.80000000000001</v>
      </c>
      <c r="M107" s="56">
        <f t="shared" si="1"/>
        <v>15708.000000000002</v>
      </c>
    </row>
    <row r="108" spans="1:13" x14ac:dyDescent="0.25">
      <c r="A108" s="9" t="s">
        <v>14</v>
      </c>
      <c r="B108" s="9">
        <v>550</v>
      </c>
      <c r="C108" s="9" t="s">
        <v>15</v>
      </c>
      <c r="D108" s="9">
        <v>14111507</v>
      </c>
      <c r="E108" s="9">
        <v>29903</v>
      </c>
      <c r="F108" s="9" t="s">
        <v>94</v>
      </c>
      <c r="G108" s="57" t="s">
        <v>218</v>
      </c>
      <c r="H108" s="9" t="s">
        <v>16</v>
      </c>
      <c r="I108" s="9" t="s">
        <v>268</v>
      </c>
      <c r="J108" s="2" t="s">
        <v>270</v>
      </c>
      <c r="K108" s="4">
        <v>300</v>
      </c>
      <c r="L108" s="56">
        <v>2139</v>
      </c>
      <c r="M108" s="56">
        <f t="shared" si="1"/>
        <v>641700</v>
      </c>
    </row>
    <row r="109" spans="1:13" x14ac:dyDescent="0.25">
      <c r="A109" s="9" t="s">
        <v>14</v>
      </c>
      <c r="B109" s="9">
        <v>550</v>
      </c>
      <c r="C109" s="9" t="s">
        <v>15</v>
      </c>
      <c r="D109" s="9">
        <v>14111531</v>
      </c>
      <c r="E109" s="9">
        <v>29903</v>
      </c>
      <c r="F109" s="9" t="s">
        <v>95</v>
      </c>
      <c r="G109" s="57" t="s">
        <v>219</v>
      </c>
      <c r="H109" s="9" t="s">
        <v>16</v>
      </c>
      <c r="I109" s="9" t="s">
        <v>268</v>
      </c>
      <c r="J109" s="2" t="s">
        <v>270</v>
      </c>
      <c r="K109" s="4">
        <v>30</v>
      </c>
      <c r="L109" s="56">
        <v>1492</v>
      </c>
      <c r="M109" s="56">
        <f t="shared" si="1"/>
        <v>44760</v>
      </c>
    </row>
    <row r="110" spans="1:13" ht="25.5" x14ac:dyDescent="0.25">
      <c r="A110" s="9" t="s">
        <v>14</v>
      </c>
      <c r="B110" s="9">
        <v>550</v>
      </c>
      <c r="C110" s="9" t="s">
        <v>15</v>
      </c>
      <c r="D110" s="9">
        <v>14111530</v>
      </c>
      <c r="E110" s="9">
        <v>29903</v>
      </c>
      <c r="F110" s="9" t="s">
        <v>93</v>
      </c>
      <c r="G110" s="57" t="s">
        <v>220</v>
      </c>
      <c r="H110" s="9" t="s">
        <v>16</v>
      </c>
      <c r="I110" s="9" t="s">
        <v>268</v>
      </c>
      <c r="J110" s="2" t="s">
        <v>270</v>
      </c>
      <c r="K110" s="4">
        <v>100</v>
      </c>
      <c r="L110" s="56">
        <v>1150</v>
      </c>
      <c r="M110" s="56">
        <f t="shared" si="1"/>
        <v>115000</v>
      </c>
    </row>
    <row r="111" spans="1:13" x14ac:dyDescent="0.25">
      <c r="A111" s="9" t="s">
        <v>14</v>
      </c>
      <c r="B111" s="9">
        <v>550</v>
      </c>
      <c r="C111" s="9" t="s">
        <v>15</v>
      </c>
      <c r="D111" s="9">
        <v>44121506</v>
      </c>
      <c r="E111" s="9" t="s">
        <v>25</v>
      </c>
      <c r="F111" s="9" t="s">
        <v>96</v>
      </c>
      <c r="G111" s="6" t="s">
        <v>221</v>
      </c>
      <c r="H111" s="9" t="s">
        <v>16</v>
      </c>
      <c r="I111" s="9" t="s">
        <v>268</v>
      </c>
      <c r="J111" s="2" t="s">
        <v>270</v>
      </c>
      <c r="K111" s="4">
        <v>45</v>
      </c>
      <c r="L111" s="56">
        <v>3131</v>
      </c>
      <c r="M111" s="56">
        <f t="shared" si="1"/>
        <v>140895</v>
      </c>
    </row>
    <row r="112" spans="1:13" x14ac:dyDescent="0.25">
      <c r="A112" s="9" t="s">
        <v>14</v>
      </c>
      <c r="B112" s="9">
        <v>550</v>
      </c>
      <c r="C112" s="9" t="s">
        <v>15</v>
      </c>
      <c r="D112" s="9">
        <v>14111514</v>
      </c>
      <c r="E112" s="9">
        <v>29903</v>
      </c>
      <c r="F112" s="9" t="s">
        <v>97</v>
      </c>
      <c r="G112" s="6" t="s">
        <v>222</v>
      </c>
      <c r="H112" s="9" t="s">
        <v>16</v>
      </c>
      <c r="I112" s="9" t="s">
        <v>268</v>
      </c>
      <c r="J112" s="2" t="s">
        <v>270</v>
      </c>
      <c r="K112" s="4">
        <v>100</v>
      </c>
      <c r="L112" s="56">
        <v>620</v>
      </c>
      <c r="M112" s="56">
        <f t="shared" si="1"/>
        <v>62000</v>
      </c>
    </row>
    <row r="113" spans="1:13" ht="25.5" x14ac:dyDescent="0.25">
      <c r="A113" s="9" t="s">
        <v>14</v>
      </c>
      <c r="B113" s="9">
        <v>550</v>
      </c>
      <c r="C113" s="9" t="s">
        <v>15</v>
      </c>
      <c r="D113" s="9">
        <v>24112404</v>
      </c>
      <c r="E113" s="9">
        <v>29903</v>
      </c>
      <c r="F113" s="9" t="s">
        <v>91</v>
      </c>
      <c r="G113" s="6" t="s">
        <v>223</v>
      </c>
      <c r="H113" s="9" t="s">
        <v>16</v>
      </c>
      <c r="I113" s="9" t="s">
        <v>268</v>
      </c>
      <c r="J113" s="2" t="s">
        <v>270</v>
      </c>
      <c r="K113" s="4">
        <v>350</v>
      </c>
      <c r="L113" s="56">
        <v>660</v>
      </c>
      <c r="M113" s="56">
        <f t="shared" si="1"/>
        <v>231000</v>
      </c>
    </row>
    <row r="114" spans="1:13" x14ac:dyDescent="0.25">
      <c r="A114" s="9" t="s">
        <v>14</v>
      </c>
      <c r="B114" s="9">
        <v>550</v>
      </c>
      <c r="C114" s="9" t="s">
        <v>15</v>
      </c>
      <c r="D114" s="9">
        <v>44121506</v>
      </c>
      <c r="E114" s="9">
        <v>29903</v>
      </c>
      <c r="F114" s="9" t="s">
        <v>98</v>
      </c>
      <c r="G114" s="6" t="s">
        <v>224</v>
      </c>
      <c r="H114" s="9" t="s">
        <v>16</v>
      </c>
      <c r="I114" s="9" t="s">
        <v>268</v>
      </c>
      <c r="J114" s="2" t="s">
        <v>270</v>
      </c>
      <c r="K114" s="4">
        <v>48</v>
      </c>
      <c r="L114" s="56">
        <v>1937.5</v>
      </c>
      <c r="M114" s="56">
        <f t="shared" si="1"/>
        <v>93000</v>
      </c>
    </row>
    <row r="115" spans="1:13" x14ac:dyDescent="0.25">
      <c r="A115" s="9" t="s">
        <v>14</v>
      </c>
      <c r="B115" s="9">
        <v>550</v>
      </c>
      <c r="C115" s="9" t="s">
        <v>15</v>
      </c>
      <c r="D115" s="9">
        <v>14111531</v>
      </c>
      <c r="E115" s="9">
        <v>29903</v>
      </c>
      <c r="F115" s="9" t="s">
        <v>99</v>
      </c>
      <c r="G115" s="6" t="s">
        <v>225</v>
      </c>
      <c r="H115" s="9" t="s">
        <v>16</v>
      </c>
      <c r="I115" s="9" t="s">
        <v>268</v>
      </c>
      <c r="J115" s="2" t="s">
        <v>270</v>
      </c>
      <c r="K115" s="4">
        <v>64</v>
      </c>
      <c r="L115" s="56">
        <v>750</v>
      </c>
      <c r="M115" s="56">
        <f t="shared" si="1"/>
        <v>48000</v>
      </c>
    </row>
    <row r="116" spans="1:13" x14ac:dyDescent="0.25">
      <c r="A116" s="9" t="s">
        <v>14</v>
      </c>
      <c r="B116" s="9">
        <v>550</v>
      </c>
      <c r="C116" s="9" t="s">
        <v>15</v>
      </c>
      <c r="D116" s="9">
        <v>14111507</v>
      </c>
      <c r="E116" s="9">
        <v>29903</v>
      </c>
      <c r="F116" s="9" t="s">
        <v>88</v>
      </c>
      <c r="G116" s="6" t="s">
        <v>226</v>
      </c>
      <c r="H116" s="9" t="s">
        <v>16</v>
      </c>
      <c r="I116" s="9" t="s">
        <v>268</v>
      </c>
      <c r="J116" s="2" t="s">
        <v>270</v>
      </c>
      <c r="K116" s="4">
        <v>220</v>
      </c>
      <c r="L116" s="56">
        <v>2429</v>
      </c>
      <c r="M116" s="56">
        <f t="shared" si="1"/>
        <v>534380</v>
      </c>
    </row>
    <row r="117" spans="1:13" x14ac:dyDescent="0.25">
      <c r="A117" s="9" t="s">
        <v>14</v>
      </c>
      <c r="B117" s="9">
        <v>550</v>
      </c>
      <c r="C117" s="9" t="s">
        <v>15</v>
      </c>
      <c r="D117" s="9">
        <v>14111507</v>
      </c>
      <c r="E117" s="9">
        <v>29903</v>
      </c>
      <c r="F117" s="9" t="s">
        <v>100</v>
      </c>
      <c r="G117" s="6" t="s">
        <v>227</v>
      </c>
      <c r="H117" s="9" t="s">
        <v>16</v>
      </c>
      <c r="I117" s="9" t="s">
        <v>268</v>
      </c>
      <c r="J117" s="2" t="s">
        <v>270</v>
      </c>
      <c r="K117" s="4">
        <v>110</v>
      </c>
      <c r="L117" s="56">
        <v>2425</v>
      </c>
      <c r="M117" s="56">
        <f t="shared" si="1"/>
        <v>266750</v>
      </c>
    </row>
    <row r="118" spans="1:13" x14ac:dyDescent="0.25">
      <c r="A118" s="9" t="s">
        <v>14</v>
      </c>
      <c r="B118" s="9">
        <v>550</v>
      </c>
      <c r="C118" s="9" t="s">
        <v>15</v>
      </c>
      <c r="D118" s="9">
        <v>44121506</v>
      </c>
      <c r="E118" s="9">
        <v>29903</v>
      </c>
      <c r="F118" s="9" t="s">
        <v>101</v>
      </c>
      <c r="G118" s="6" t="s">
        <v>228</v>
      </c>
      <c r="H118" s="9" t="s">
        <v>16</v>
      </c>
      <c r="I118" s="9" t="s">
        <v>268</v>
      </c>
      <c r="J118" s="2" t="s">
        <v>270</v>
      </c>
      <c r="K118" s="4">
        <v>50</v>
      </c>
      <c r="L118" s="56">
        <v>4100</v>
      </c>
      <c r="M118" s="56">
        <f t="shared" ref="M118:M157" si="2">+K118*L118</f>
        <v>205000</v>
      </c>
    </row>
    <row r="119" spans="1:13" x14ac:dyDescent="0.25">
      <c r="A119" s="9" t="s">
        <v>14</v>
      </c>
      <c r="B119" s="9">
        <v>550</v>
      </c>
      <c r="C119" s="9" t="s">
        <v>15</v>
      </c>
      <c r="D119" s="9">
        <v>44121506</v>
      </c>
      <c r="E119" s="9">
        <v>29903</v>
      </c>
      <c r="F119" s="9" t="s">
        <v>102</v>
      </c>
      <c r="G119" s="6" t="s">
        <v>229</v>
      </c>
      <c r="H119" s="9" t="s">
        <v>16</v>
      </c>
      <c r="I119" s="9" t="s">
        <v>268</v>
      </c>
      <c r="J119" s="2" t="s">
        <v>270</v>
      </c>
      <c r="K119" s="4">
        <v>25</v>
      </c>
      <c r="L119" s="56">
        <v>2125</v>
      </c>
      <c r="M119" s="56">
        <f t="shared" si="2"/>
        <v>53125</v>
      </c>
    </row>
    <row r="120" spans="1:13" ht="25.5" x14ac:dyDescent="0.25">
      <c r="A120" s="9" t="s">
        <v>14</v>
      </c>
      <c r="B120" s="9">
        <v>550</v>
      </c>
      <c r="C120" s="9" t="s">
        <v>15</v>
      </c>
      <c r="D120" s="9">
        <v>24112404</v>
      </c>
      <c r="E120" s="9">
        <v>29903</v>
      </c>
      <c r="F120" s="9" t="s">
        <v>91</v>
      </c>
      <c r="G120" s="6" t="s">
        <v>230</v>
      </c>
      <c r="H120" s="9" t="s">
        <v>16</v>
      </c>
      <c r="I120" s="9" t="s">
        <v>268</v>
      </c>
      <c r="J120" s="2" t="s">
        <v>270</v>
      </c>
      <c r="K120" s="4">
        <v>70</v>
      </c>
      <c r="L120" s="56">
        <v>1458</v>
      </c>
      <c r="M120" s="56">
        <f t="shared" si="2"/>
        <v>102060</v>
      </c>
    </row>
    <row r="121" spans="1:13" x14ac:dyDescent="0.25">
      <c r="A121" s="9" t="s">
        <v>14</v>
      </c>
      <c r="B121" s="9">
        <v>550</v>
      </c>
      <c r="C121" s="9" t="s">
        <v>15</v>
      </c>
      <c r="D121" s="9">
        <v>44122011</v>
      </c>
      <c r="E121" s="9">
        <v>29903</v>
      </c>
      <c r="F121" s="9" t="s">
        <v>103</v>
      </c>
      <c r="G121" s="6" t="s">
        <v>231</v>
      </c>
      <c r="H121" s="9" t="s">
        <v>16</v>
      </c>
      <c r="I121" s="9" t="s">
        <v>268</v>
      </c>
      <c r="J121" s="2" t="s">
        <v>270</v>
      </c>
      <c r="K121" s="4">
        <v>40</v>
      </c>
      <c r="L121" s="56">
        <v>940</v>
      </c>
      <c r="M121" s="56">
        <f t="shared" si="2"/>
        <v>37600</v>
      </c>
    </row>
    <row r="122" spans="1:13" x14ac:dyDescent="0.25">
      <c r="A122" s="9" t="s">
        <v>14</v>
      </c>
      <c r="B122" s="9">
        <v>550</v>
      </c>
      <c r="C122" s="9" t="s">
        <v>15</v>
      </c>
      <c r="D122" s="9">
        <v>44122017</v>
      </c>
      <c r="E122" s="9">
        <v>29903</v>
      </c>
      <c r="F122" s="9" t="s">
        <v>104</v>
      </c>
      <c r="G122" s="6" t="s">
        <v>232</v>
      </c>
      <c r="H122" s="9" t="s">
        <v>16</v>
      </c>
      <c r="I122" s="9" t="s">
        <v>268</v>
      </c>
      <c r="J122" s="2" t="s">
        <v>270</v>
      </c>
      <c r="K122" s="4">
        <v>40</v>
      </c>
      <c r="L122" s="56">
        <v>4511.67</v>
      </c>
      <c r="M122" s="56">
        <f t="shared" si="2"/>
        <v>180466.8</v>
      </c>
    </row>
    <row r="123" spans="1:13" x14ac:dyDescent="0.25">
      <c r="A123" s="9" t="s">
        <v>14</v>
      </c>
      <c r="B123" s="9">
        <v>550</v>
      </c>
      <c r="C123" s="9" t="s">
        <v>15</v>
      </c>
      <c r="D123" s="9">
        <v>44121506</v>
      </c>
      <c r="E123" s="9">
        <v>29903</v>
      </c>
      <c r="F123" s="9" t="s">
        <v>105</v>
      </c>
      <c r="G123" s="6" t="s">
        <v>233</v>
      </c>
      <c r="H123" s="9" t="s">
        <v>16</v>
      </c>
      <c r="I123" s="9" t="s">
        <v>268</v>
      </c>
      <c r="J123" s="2" t="s">
        <v>270</v>
      </c>
      <c r="K123" s="4">
        <v>3</v>
      </c>
      <c r="L123" s="56">
        <v>1966</v>
      </c>
      <c r="M123" s="56">
        <f t="shared" si="2"/>
        <v>5898</v>
      </c>
    </row>
    <row r="124" spans="1:13" x14ac:dyDescent="0.25">
      <c r="A124" s="9" t="s">
        <v>14</v>
      </c>
      <c r="B124" s="9">
        <v>550</v>
      </c>
      <c r="C124" s="9" t="s">
        <v>15</v>
      </c>
      <c r="D124" s="9" t="s">
        <v>21</v>
      </c>
      <c r="E124" s="9" t="s">
        <v>25</v>
      </c>
      <c r="F124" s="9" t="s">
        <v>88</v>
      </c>
      <c r="G124" s="6" t="s">
        <v>234</v>
      </c>
      <c r="H124" s="9" t="s">
        <v>16</v>
      </c>
      <c r="I124" s="9" t="s">
        <v>268</v>
      </c>
      <c r="J124" s="2" t="s">
        <v>270</v>
      </c>
      <c r="K124" s="4">
        <v>70</v>
      </c>
      <c r="L124" s="56">
        <v>3750</v>
      </c>
      <c r="M124" s="56">
        <f t="shared" si="2"/>
        <v>262500</v>
      </c>
    </row>
    <row r="125" spans="1:13" ht="25.5" x14ac:dyDescent="0.25">
      <c r="A125" s="9" t="s">
        <v>14</v>
      </c>
      <c r="B125" s="9">
        <v>550</v>
      </c>
      <c r="C125" s="9" t="s">
        <v>15</v>
      </c>
      <c r="D125" s="9">
        <v>24112404</v>
      </c>
      <c r="E125" s="9">
        <v>29903</v>
      </c>
      <c r="F125" s="9" t="s">
        <v>91</v>
      </c>
      <c r="G125" s="6" t="s">
        <v>235</v>
      </c>
      <c r="H125" s="9" t="s">
        <v>16</v>
      </c>
      <c r="I125" s="9" t="s">
        <v>268</v>
      </c>
      <c r="J125" s="2" t="s">
        <v>270</v>
      </c>
      <c r="K125" s="4">
        <v>750</v>
      </c>
      <c r="L125" s="56">
        <v>2045</v>
      </c>
      <c r="M125" s="56">
        <f t="shared" si="2"/>
        <v>1533750</v>
      </c>
    </row>
    <row r="126" spans="1:13" x14ac:dyDescent="0.25">
      <c r="A126" s="9" t="s">
        <v>14</v>
      </c>
      <c r="B126" s="9">
        <v>550</v>
      </c>
      <c r="C126" s="9" t="s">
        <v>15</v>
      </c>
      <c r="D126" s="9">
        <v>44121506</v>
      </c>
      <c r="E126" s="9">
        <v>29903</v>
      </c>
      <c r="F126" s="9" t="s">
        <v>106</v>
      </c>
      <c r="G126" s="6" t="s">
        <v>236</v>
      </c>
      <c r="H126" s="9" t="s">
        <v>16</v>
      </c>
      <c r="I126" s="9" t="s">
        <v>268</v>
      </c>
      <c r="J126" s="2" t="s">
        <v>270</v>
      </c>
      <c r="K126" s="4">
        <v>3</v>
      </c>
      <c r="L126" s="56">
        <v>1206</v>
      </c>
      <c r="M126" s="56">
        <f t="shared" si="2"/>
        <v>3618</v>
      </c>
    </row>
    <row r="127" spans="1:13" x14ac:dyDescent="0.25">
      <c r="A127" s="9" t="s">
        <v>14</v>
      </c>
      <c r="B127" s="9">
        <v>550</v>
      </c>
      <c r="C127" s="9" t="s">
        <v>15</v>
      </c>
      <c r="D127" s="9">
        <v>47131603</v>
      </c>
      <c r="E127" s="9">
        <v>29905</v>
      </c>
      <c r="F127" s="9" t="s">
        <v>107</v>
      </c>
      <c r="G127" s="6" t="s">
        <v>237</v>
      </c>
      <c r="H127" s="9" t="s">
        <v>16</v>
      </c>
      <c r="I127" s="9" t="s">
        <v>268</v>
      </c>
      <c r="J127" s="2" t="s">
        <v>270</v>
      </c>
      <c r="K127" s="4">
        <v>15</v>
      </c>
      <c r="L127" s="56">
        <v>137</v>
      </c>
      <c r="M127" s="56">
        <f t="shared" si="2"/>
        <v>2055</v>
      </c>
    </row>
    <row r="128" spans="1:13" x14ac:dyDescent="0.25">
      <c r="A128" s="9" t="s">
        <v>14</v>
      </c>
      <c r="B128" s="9">
        <v>550</v>
      </c>
      <c r="C128" s="9" t="s">
        <v>15</v>
      </c>
      <c r="D128" s="9">
        <v>47131810</v>
      </c>
      <c r="E128" s="9">
        <v>29905</v>
      </c>
      <c r="F128" s="9" t="s">
        <v>108</v>
      </c>
      <c r="G128" s="6" t="s">
        <v>238</v>
      </c>
      <c r="H128" s="9" t="s">
        <v>16</v>
      </c>
      <c r="I128" s="9" t="s">
        <v>268</v>
      </c>
      <c r="J128" s="2" t="s">
        <v>270</v>
      </c>
      <c r="K128" s="4">
        <v>15</v>
      </c>
      <c r="L128" s="56">
        <v>522</v>
      </c>
      <c r="M128" s="56">
        <f t="shared" si="2"/>
        <v>7830</v>
      </c>
    </row>
    <row r="129" spans="1:13" x14ac:dyDescent="0.25">
      <c r="A129" s="9" t="s">
        <v>14</v>
      </c>
      <c r="B129" s="9">
        <v>550</v>
      </c>
      <c r="C129" s="9" t="s">
        <v>15</v>
      </c>
      <c r="D129" s="9">
        <v>47131812</v>
      </c>
      <c r="E129" s="9">
        <v>29905</v>
      </c>
      <c r="F129" s="9" t="s">
        <v>109</v>
      </c>
      <c r="G129" s="6" t="s">
        <v>239</v>
      </c>
      <c r="H129" s="9" t="s">
        <v>16</v>
      </c>
      <c r="I129" s="9" t="s">
        <v>268</v>
      </c>
      <c r="J129" s="2" t="s">
        <v>270</v>
      </c>
      <c r="K129" s="4">
        <v>5</v>
      </c>
      <c r="L129" s="56">
        <v>2247.7800000000002</v>
      </c>
      <c r="M129" s="56">
        <f t="shared" si="2"/>
        <v>11238.900000000001</v>
      </c>
    </row>
    <row r="130" spans="1:13" x14ac:dyDescent="0.25">
      <c r="A130" s="9" t="s">
        <v>14</v>
      </c>
      <c r="B130" s="9">
        <v>550</v>
      </c>
      <c r="C130" s="9" t="s">
        <v>15</v>
      </c>
      <c r="D130" s="9">
        <v>44102999</v>
      </c>
      <c r="E130" s="9">
        <v>29905</v>
      </c>
      <c r="F130" s="9" t="s">
        <v>283</v>
      </c>
      <c r="G130" s="6" t="s">
        <v>240</v>
      </c>
      <c r="H130" s="9" t="s">
        <v>16</v>
      </c>
      <c r="I130" s="9" t="s">
        <v>268</v>
      </c>
      <c r="J130" s="2" t="s">
        <v>271</v>
      </c>
      <c r="K130" s="4">
        <v>350</v>
      </c>
      <c r="L130" s="56">
        <v>2041</v>
      </c>
      <c r="M130" s="56">
        <f t="shared" si="2"/>
        <v>714350</v>
      </c>
    </row>
    <row r="131" spans="1:13" x14ac:dyDescent="0.25">
      <c r="A131" s="9" t="s">
        <v>14</v>
      </c>
      <c r="B131" s="9">
        <v>550</v>
      </c>
      <c r="C131" s="9" t="s">
        <v>15</v>
      </c>
      <c r="D131" s="9">
        <v>14111703</v>
      </c>
      <c r="E131" s="9">
        <v>29905</v>
      </c>
      <c r="F131" s="9" t="s">
        <v>110</v>
      </c>
      <c r="G131" s="6" t="s">
        <v>241</v>
      </c>
      <c r="H131" s="9" t="s">
        <v>16</v>
      </c>
      <c r="I131" s="9" t="s">
        <v>268</v>
      </c>
      <c r="J131" s="2" t="s">
        <v>270</v>
      </c>
      <c r="K131" s="4">
        <v>313</v>
      </c>
      <c r="L131" s="56">
        <v>7410</v>
      </c>
      <c r="M131" s="56">
        <f t="shared" si="2"/>
        <v>2319330</v>
      </c>
    </row>
    <row r="132" spans="1:13" x14ac:dyDescent="0.25">
      <c r="A132" s="9" t="s">
        <v>14</v>
      </c>
      <c r="B132" s="9">
        <v>550</v>
      </c>
      <c r="C132" s="9" t="s">
        <v>15</v>
      </c>
      <c r="D132" s="9">
        <v>14111705</v>
      </c>
      <c r="E132" s="9">
        <v>29905</v>
      </c>
      <c r="F132" s="9" t="s">
        <v>282</v>
      </c>
      <c r="G132" s="6" t="s">
        <v>242</v>
      </c>
      <c r="H132" s="9" t="s">
        <v>16</v>
      </c>
      <c r="I132" s="9" t="s">
        <v>268</v>
      </c>
      <c r="J132" s="2" t="s">
        <v>270</v>
      </c>
      <c r="K132" s="4">
        <v>120</v>
      </c>
      <c r="L132" s="56">
        <v>7145</v>
      </c>
      <c r="M132" s="56">
        <f t="shared" si="2"/>
        <v>857400</v>
      </c>
    </row>
    <row r="133" spans="1:13" x14ac:dyDescent="0.25">
      <c r="A133" s="9" t="s">
        <v>14</v>
      </c>
      <c r="B133" s="9">
        <v>550</v>
      </c>
      <c r="C133" s="9" t="s">
        <v>15</v>
      </c>
      <c r="D133" s="9">
        <v>53131608</v>
      </c>
      <c r="E133" s="9">
        <v>29905</v>
      </c>
      <c r="F133" s="9" t="s">
        <v>111</v>
      </c>
      <c r="G133" s="6" t="s">
        <v>243</v>
      </c>
      <c r="H133" s="9" t="s">
        <v>16</v>
      </c>
      <c r="I133" s="9" t="s">
        <v>268</v>
      </c>
      <c r="J133" s="2" t="s">
        <v>270</v>
      </c>
      <c r="K133" s="4">
        <v>146</v>
      </c>
      <c r="L133" s="56">
        <v>1320</v>
      </c>
      <c r="M133" s="56">
        <f t="shared" si="2"/>
        <v>192720</v>
      </c>
    </row>
    <row r="134" spans="1:13" x14ac:dyDescent="0.25">
      <c r="A134" s="9" t="s">
        <v>14</v>
      </c>
      <c r="B134" s="9">
        <v>550</v>
      </c>
      <c r="C134" s="9" t="s">
        <v>15</v>
      </c>
      <c r="D134" s="9">
        <v>47121702</v>
      </c>
      <c r="E134" s="9">
        <v>29905</v>
      </c>
      <c r="F134" s="9" t="s">
        <v>112</v>
      </c>
      <c r="G134" s="6" t="s">
        <v>244</v>
      </c>
      <c r="H134" s="9" t="s">
        <v>16</v>
      </c>
      <c r="I134" s="9" t="s">
        <v>268</v>
      </c>
      <c r="J134" s="2" t="s">
        <v>271</v>
      </c>
      <c r="K134" s="4">
        <v>7</v>
      </c>
      <c r="L134" s="56">
        <v>7106.3</v>
      </c>
      <c r="M134" s="56">
        <f t="shared" si="2"/>
        <v>49744.1</v>
      </c>
    </row>
    <row r="135" spans="1:13" x14ac:dyDescent="0.25">
      <c r="A135" s="9" t="s">
        <v>14</v>
      </c>
      <c r="B135" s="9">
        <v>550</v>
      </c>
      <c r="C135" s="9" t="s">
        <v>15</v>
      </c>
      <c r="D135" s="9">
        <v>43191512</v>
      </c>
      <c r="E135" s="9">
        <v>50103</v>
      </c>
      <c r="F135" s="9" t="s">
        <v>113</v>
      </c>
      <c r="G135" s="6" t="s">
        <v>245</v>
      </c>
      <c r="H135" s="9" t="s">
        <v>16</v>
      </c>
      <c r="I135" s="9" t="s">
        <v>269</v>
      </c>
      <c r="J135" s="3" t="s">
        <v>271</v>
      </c>
      <c r="K135" s="4">
        <v>30</v>
      </c>
      <c r="L135" s="56">
        <v>17750</v>
      </c>
      <c r="M135" s="56">
        <f t="shared" si="2"/>
        <v>532500</v>
      </c>
    </row>
    <row r="136" spans="1:13" x14ac:dyDescent="0.25">
      <c r="A136" s="9" t="s">
        <v>14</v>
      </c>
      <c r="B136" s="9">
        <v>550</v>
      </c>
      <c r="C136" s="9" t="s">
        <v>15</v>
      </c>
      <c r="D136" s="9">
        <v>52161505</v>
      </c>
      <c r="E136" s="9">
        <v>50103</v>
      </c>
      <c r="F136" s="9" t="s">
        <v>114</v>
      </c>
      <c r="G136" s="6" t="s">
        <v>246</v>
      </c>
      <c r="H136" s="9" t="s">
        <v>16</v>
      </c>
      <c r="I136" s="9" t="s">
        <v>269</v>
      </c>
      <c r="J136" s="3" t="s">
        <v>271</v>
      </c>
      <c r="K136" s="4">
        <v>1</v>
      </c>
      <c r="L136" s="56">
        <v>699921</v>
      </c>
      <c r="M136" s="56">
        <f t="shared" si="2"/>
        <v>699921</v>
      </c>
    </row>
    <row r="137" spans="1:13" x14ac:dyDescent="0.25">
      <c r="A137" s="9" t="s">
        <v>14</v>
      </c>
      <c r="B137" s="9">
        <v>550</v>
      </c>
      <c r="C137" s="9" t="s">
        <v>15</v>
      </c>
      <c r="D137" s="9">
        <v>45111609</v>
      </c>
      <c r="E137" s="9">
        <v>50103</v>
      </c>
      <c r="F137" s="9" t="s">
        <v>115</v>
      </c>
      <c r="G137" s="6" t="s">
        <v>247</v>
      </c>
      <c r="H137" s="9" t="s">
        <v>16</v>
      </c>
      <c r="I137" s="9" t="s">
        <v>269</v>
      </c>
      <c r="J137" s="3" t="s">
        <v>271</v>
      </c>
      <c r="K137" s="4">
        <v>4</v>
      </c>
      <c r="L137" s="56">
        <v>549500</v>
      </c>
      <c r="M137" s="56">
        <f t="shared" si="2"/>
        <v>2198000</v>
      </c>
    </row>
    <row r="138" spans="1:13" x14ac:dyDescent="0.25">
      <c r="A138" s="9" t="s">
        <v>14</v>
      </c>
      <c r="B138" s="9">
        <v>550</v>
      </c>
      <c r="C138" s="9" t="s">
        <v>15</v>
      </c>
      <c r="D138" s="9">
        <v>45111828</v>
      </c>
      <c r="E138" s="9">
        <v>50103</v>
      </c>
      <c r="F138" s="9" t="s">
        <v>116</v>
      </c>
      <c r="G138" s="6" t="s">
        <v>248</v>
      </c>
      <c r="H138" s="9" t="s">
        <v>16</v>
      </c>
      <c r="I138" s="9" t="s">
        <v>269</v>
      </c>
      <c r="J138" s="3" t="s">
        <v>271</v>
      </c>
      <c r="K138" s="4">
        <v>1</v>
      </c>
      <c r="L138" s="56">
        <v>17995</v>
      </c>
      <c r="M138" s="56">
        <f t="shared" si="2"/>
        <v>17995</v>
      </c>
    </row>
    <row r="139" spans="1:13" x14ac:dyDescent="0.25">
      <c r="A139" s="9" t="s">
        <v>14</v>
      </c>
      <c r="B139" s="9">
        <v>550</v>
      </c>
      <c r="C139" s="9" t="s">
        <v>15</v>
      </c>
      <c r="D139" s="9">
        <v>43191609</v>
      </c>
      <c r="E139" s="9">
        <v>50103</v>
      </c>
      <c r="F139" s="9" t="s">
        <v>117</v>
      </c>
      <c r="G139" s="6" t="s">
        <v>249</v>
      </c>
      <c r="H139" s="9" t="s">
        <v>16</v>
      </c>
      <c r="I139" s="9" t="s">
        <v>269</v>
      </c>
      <c r="J139" s="3" t="s">
        <v>271</v>
      </c>
      <c r="K139" s="4">
        <v>2</v>
      </c>
      <c r="L139" s="56">
        <v>119395</v>
      </c>
      <c r="M139" s="56">
        <f t="shared" si="2"/>
        <v>238790</v>
      </c>
    </row>
    <row r="140" spans="1:13" x14ac:dyDescent="0.25">
      <c r="A140" s="9" t="s">
        <v>14</v>
      </c>
      <c r="B140" s="9">
        <v>550</v>
      </c>
      <c r="C140" s="9" t="s">
        <v>15</v>
      </c>
      <c r="D140" s="9">
        <v>52161606</v>
      </c>
      <c r="E140" s="9">
        <v>50103</v>
      </c>
      <c r="F140" s="9" t="s">
        <v>118</v>
      </c>
      <c r="G140" s="6" t="s">
        <v>250</v>
      </c>
      <c r="H140" s="9" t="s">
        <v>16</v>
      </c>
      <c r="I140" s="9" t="s">
        <v>269</v>
      </c>
      <c r="J140" s="3" t="s">
        <v>271</v>
      </c>
      <c r="K140" s="4">
        <v>1</v>
      </c>
      <c r="L140" s="56">
        <v>475000</v>
      </c>
      <c r="M140" s="56">
        <f t="shared" si="2"/>
        <v>475000</v>
      </c>
    </row>
    <row r="141" spans="1:13" x14ac:dyDescent="0.25">
      <c r="A141" s="9" t="s">
        <v>14</v>
      </c>
      <c r="B141" s="9">
        <v>550</v>
      </c>
      <c r="C141" s="9" t="s">
        <v>15</v>
      </c>
      <c r="D141" s="9">
        <v>52161505</v>
      </c>
      <c r="E141" s="9">
        <v>50103</v>
      </c>
      <c r="F141" s="9" t="s">
        <v>119</v>
      </c>
      <c r="G141" s="6" t="s">
        <v>251</v>
      </c>
      <c r="H141" s="9" t="s">
        <v>16</v>
      </c>
      <c r="I141" s="9" t="s">
        <v>269</v>
      </c>
      <c r="J141" s="3" t="s">
        <v>271</v>
      </c>
      <c r="K141" s="4">
        <v>1</v>
      </c>
      <c r="L141" s="56">
        <v>602000</v>
      </c>
      <c r="M141" s="56">
        <f t="shared" si="2"/>
        <v>602000</v>
      </c>
    </row>
    <row r="142" spans="1:13" x14ac:dyDescent="0.25">
      <c r="A142" s="9" t="s">
        <v>14</v>
      </c>
      <c r="B142" s="9">
        <v>550</v>
      </c>
      <c r="C142" s="9" t="s">
        <v>15</v>
      </c>
      <c r="D142" s="9">
        <v>52161547</v>
      </c>
      <c r="E142" s="9">
        <v>50103</v>
      </c>
      <c r="F142" s="9" t="s">
        <v>120</v>
      </c>
      <c r="G142" s="6" t="s">
        <v>252</v>
      </c>
      <c r="H142" s="9" t="s">
        <v>16</v>
      </c>
      <c r="I142" s="9" t="s">
        <v>269</v>
      </c>
      <c r="J142" s="3" t="s">
        <v>271</v>
      </c>
      <c r="K142" s="4">
        <v>1</v>
      </c>
      <c r="L142" s="56">
        <v>250000</v>
      </c>
      <c r="M142" s="56">
        <f t="shared" si="2"/>
        <v>250000</v>
      </c>
    </row>
    <row r="143" spans="1:13" x14ac:dyDescent="0.25">
      <c r="A143" s="9" t="s">
        <v>14</v>
      </c>
      <c r="B143" s="9">
        <v>550</v>
      </c>
      <c r="C143" s="9" t="s">
        <v>15</v>
      </c>
      <c r="D143" s="9">
        <v>43191509</v>
      </c>
      <c r="E143" s="9">
        <v>50103</v>
      </c>
      <c r="F143" s="9" t="s">
        <v>121</v>
      </c>
      <c r="G143" s="6" t="s">
        <v>253</v>
      </c>
      <c r="H143" s="9" t="s">
        <v>16</v>
      </c>
      <c r="I143" s="9" t="s">
        <v>269</v>
      </c>
      <c r="J143" s="3" t="s">
        <v>271</v>
      </c>
      <c r="K143" s="4">
        <v>4</v>
      </c>
      <c r="L143" s="56">
        <v>28300</v>
      </c>
      <c r="M143" s="56">
        <f t="shared" si="2"/>
        <v>113200</v>
      </c>
    </row>
    <row r="144" spans="1:13" ht="25.5" x14ac:dyDescent="0.25">
      <c r="A144" s="9" t="s">
        <v>14</v>
      </c>
      <c r="B144" s="9">
        <v>550</v>
      </c>
      <c r="C144" s="9" t="s">
        <v>15</v>
      </c>
      <c r="D144" s="9">
        <v>52161514</v>
      </c>
      <c r="E144" s="9">
        <v>50103</v>
      </c>
      <c r="F144" s="9" t="s">
        <v>122</v>
      </c>
      <c r="G144" s="6" t="s">
        <v>254</v>
      </c>
      <c r="H144" s="9" t="s">
        <v>16</v>
      </c>
      <c r="I144" s="9" t="s">
        <v>269</v>
      </c>
      <c r="J144" s="3" t="s">
        <v>271</v>
      </c>
      <c r="K144" s="4">
        <v>2</v>
      </c>
      <c r="L144" s="56">
        <v>65000</v>
      </c>
      <c r="M144" s="56">
        <f t="shared" si="2"/>
        <v>130000</v>
      </c>
    </row>
    <row r="145" spans="1:13" ht="25.5" x14ac:dyDescent="0.25">
      <c r="A145" s="9" t="s">
        <v>14</v>
      </c>
      <c r="B145" s="9">
        <v>550</v>
      </c>
      <c r="C145" s="9" t="s">
        <v>15</v>
      </c>
      <c r="D145" s="9">
        <v>52161514</v>
      </c>
      <c r="E145" s="9">
        <v>50103</v>
      </c>
      <c r="F145" s="9" t="s">
        <v>122</v>
      </c>
      <c r="G145" s="6" t="s">
        <v>255</v>
      </c>
      <c r="H145" s="9" t="s">
        <v>16</v>
      </c>
      <c r="I145" s="9" t="s">
        <v>269</v>
      </c>
      <c r="J145" s="3" t="s">
        <v>271</v>
      </c>
      <c r="K145" s="4">
        <v>2</v>
      </c>
      <c r="L145" s="56">
        <v>80000</v>
      </c>
      <c r="M145" s="56">
        <f t="shared" si="2"/>
        <v>160000</v>
      </c>
    </row>
    <row r="146" spans="1:13" x14ac:dyDescent="0.25">
      <c r="A146" s="9" t="s">
        <v>14</v>
      </c>
      <c r="B146" s="9">
        <v>550</v>
      </c>
      <c r="C146" s="9" t="s">
        <v>15</v>
      </c>
      <c r="D146" s="9">
        <v>39121011</v>
      </c>
      <c r="E146" s="9">
        <v>50105</v>
      </c>
      <c r="F146" s="9" t="s">
        <v>278</v>
      </c>
      <c r="G146" s="6" t="s">
        <v>256</v>
      </c>
      <c r="H146" s="9" t="s">
        <v>16</v>
      </c>
      <c r="I146" s="9" t="s">
        <v>269</v>
      </c>
      <c r="J146" s="2" t="s">
        <v>271</v>
      </c>
      <c r="K146" s="4">
        <v>33</v>
      </c>
      <c r="L146" s="56">
        <v>221900</v>
      </c>
      <c r="M146" s="56">
        <f t="shared" si="2"/>
        <v>7322700</v>
      </c>
    </row>
    <row r="147" spans="1:13" ht="25.5" x14ac:dyDescent="0.25">
      <c r="A147" s="9" t="s">
        <v>14</v>
      </c>
      <c r="B147" s="9">
        <v>550</v>
      </c>
      <c r="C147" s="9" t="s">
        <v>15</v>
      </c>
      <c r="D147" s="9">
        <v>43211711</v>
      </c>
      <c r="E147" s="9">
        <v>50105</v>
      </c>
      <c r="F147" s="9" t="s">
        <v>123</v>
      </c>
      <c r="G147" s="6" t="s">
        <v>257</v>
      </c>
      <c r="H147" s="9" t="s">
        <v>16</v>
      </c>
      <c r="I147" s="9" t="s">
        <v>269</v>
      </c>
      <c r="J147" s="2" t="s">
        <v>271</v>
      </c>
      <c r="K147" s="4">
        <v>1</v>
      </c>
      <c r="L147" s="56">
        <v>3600000</v>
      </c>
      <c r="M147" s="56">
        <f t="shared" si="2"/>
        <v>3600000</v>
      </c>
    </row>
    <row r="148" spans="1:13" x14ac:dyDescent="0.25">
      <c r="A148" s="9" t="s">
        <v>14</v>
      </c>
      <c r="B148" s="9">
        <v>550</v>
      </c>
      <c r="C148" s="9" t="s">
        <v>15</v>
      </c>
      <c r="D148" s="9">
        <v>43211711</v>
      </c>
      <c r="E148" s="9">
        <v>50105</v>
      </c>
      <c r="F148" s="9" t="s">
        <v>123</v>
      </c>
      <c r="G148" s="6" t="s">
        <v>258</v>
      </c>
      <c r="H148" s="9" t="s">
        <v>16</v>
      </c>
      <c r="I148" s="9" t="s">
        <v>269</v>
      </c>
      <c r="J148" s="2" t="s">
        <v>271</v>
      </c>
      <c r="K148" s="4">
        <v>1</v>
      </c>
      <c r="L148" s="56">
        <v>800000</v>
      </c>
      <c r="M148" s="56">
        <f t="shared" si="2"/>
        <v>800000</v>
      </c>
    </row>
    <row r="149" spans="1:13" x14ac:dyDescent="0.25">
      <c r="A149" s="9" t="s">
        <v>14</v>
      </c>
      <c r="B149" s="9">
        <v>550</v>
      </c>
      <c r="C149" s="9" t="s">
        <v>15</v>
      </c>
      <c r="D149" s="9">
        <v>43211711</v>
      </c>
      <c r="E149" s="9">
        <v>50105</v>
      </c>
      <c r="F149" s="9" t="s">
        <v>123</v>
      </c>
      <c r="G149" s="6" t="s">
        <v>259</v>
      </c>
      <c r="H149" s="9" t="s">
        <v>16</v>
      </c>
      <c r="I149" s="9" t="s">
        <v>269</v>
      </c>
      <c r="J149" s="2" t="s">
        <v>271</v>
      </c>
      <c r="K149" s="4">
        <v>8</v>
      </c>
      <c r="L149" s="56">
        <v>1729266.62</v>
      </c>
      <c r="M149" s="56">
        <f t="shared" si="2"/>
        <v>13834132.960000001</v>
      </c>
    </row>
    <row r="150" spans="1:13" x14ac:dyDescent="0.25">
      <c r="A150" s="9" t="s">
        <v>14</v>
      </c>
      <c r="B150" s="9">
        <v>550</v>
      </c>
      <c r="C150" s="9" t="s">
        <v>15</v>
      </c>
      <c r="D150" s="9">
        <v>43201807</v>
      </c>
      <c r="E150" s="9">
        <v>50105</v>
      </c>
      <c r="F150" s="9" t="s">
        <v>277</v>
      </c>
      <c r="G150" s="6" t="s">
        <v>260</v>
      </c>
      <c r="H150" s="9" t="s">
        <v>16</v>
      </c>
      <c r="I150" s="9" t="s">
        <v>269</v>
      </c>
      <c r="J150" s="2" t="s">
        <v>271</v>
      </c>
      <c r="K150" s="4">
        <v>1</v>
      </c>
      <c r="L150" s="56">
        <v>120000.04</v>
      </c>
      <c r="M150" s="56">
        <f t="shared" si="2"/>
        <v>120000.04</v>
      </c>
    </row>
    <row r="151" spans="1:13" x14ac:dyDescent="0.25">
      <c r="A151" s="9" t="s">
        <v>14</v>
      </c>
      <c r="B151" s="9">
        <v>550</v>
      </c>
      <c r="C151" s="9" t="s">
        <v>15</v>
      </c>
      <c r="D151" s="9">
        <v>41115309</v>
      </c>
      <c r="E151" s="9">
        <v>50106</v>
      </c>
      <c r="F151" s="9" t="s">
        <v>274</v>
      </c>
      <c r="G151" s="6" t="s">
        <v>261</v>
      </c>
      <c r="H151" s="9" t="s">
        <v>16</v>
      </c>
      <c r="I151" s="9" t="s">
        <v>269</v>
      </c>
      <c r="J151" s="2" t="s">
        <v>270</v>
      </c>
      <c r="K151" s="4">
        <v>1</v>
      </c>
      <c r="L151" s="56">
        <v>205020</v>
      </c>
      <c r="M151" s="56">
        <f t="shared" si="2"/>
        <v>205020</v>
      </c>
    </row>
    <row r="152" spans="1:13" x14ac:dyDescent="0.25">
      <c r="A152" s="9" t="s">
        <v>14</v>
      </c>
      <c r="B152" s="9">
        <v>550</v>
      </c>
      <c r="C152" s="9" t="s">
        <v>15</v>
      </c>
      <c r="D152" s="9">
        <v>41113607</v>
      </c>
      <c r="E152" s="9">
        <v>50106</v>
      </c>
      <c r="F152" s="9" t="s">
        <v>275</v>
      </c>
      <c r="G152" s="6" t="s">
        <v>262</v>
      </c>
      <c r="H152" s="9" t="s">
        <v>16</v>
      </c>
      <c r="I152" s="9" t="s">
        <v>269</v>
      </c>
      <c r="J152" s="2" t="s">
        <v>270</v>
      </c>
      <c r="K152" s="4">
        <v>1</v>
      </c>
      <c r="L152" s="56">
        <v>1496340</v>
      </c>
      <c r="M152" s="56">
        <f t="shared" si="2"/>
        <v>1496340</v>
      </c>
    </row>
    <row r="153" spans="1:13" x14ac:dyDescent="0.25">
      <c r="A153" s="9" t="s">
        <v>14</v>
      </c>
      <c r="B153" s="9">
        <v>550</v>
      </c>
      <c r="C153" s="9" t="s">
        <v>15</v>
      </c>
      <c r="D153" s="9">
        <v>41115502</v>
      </c>
      <c r="E153" s="9">
        <v>50106</v>
      </c>
      <c r="F153" s="9" t="s">
        <v>276</v>
      </c>
      <c r="G153" s="6" t="s">
        <v>263</v>
      </c>
      <c r="H153" s="9" t="s">
        <v>16</v>
      </c>
      <c r="I153" s="9" t="s">
        <v>269</v>
      </c>
      <c r="J153" s="2" t="s">
        <v>270</v>
      </c>
      <c r="K153" s="4">
        <v>1</v>
      </c>
      <c r="L153" s="56">
        <v>1701360</v>
      </c>
      <c r="M153" s="56">
        <f t="shared" si="2"/>
        <v>1701360</v>
      </c>
    </row>
    <row r="154" spans="1:13" x14ac:dyDescent="0.25">
      <c r="A154" s="9" t="s">
        <v>14</v>
      </c>
      <c r="B154" s="9">
        <v>550</v>
      </c>
      <c r="C154" s="9" t="s">
        <v>15</v>
      </c>
      <c r="D154" s="9">
        <v>42172001</v>
      </c>
      <c r="E154" s="9">
        <v>50106</v>
      </c>
      <c r="F154" s="9" t="s">
        <v>124</v>
      </c>
      <c r="G154" s="6" t="s">
        <v>264</v>
      </c>
      <c r="H154" s="9" t="s">
        <v>16</v>
      </c>
      <c r="I154" s="9" t="s">
        <v>269</v>
      </c>
      <c r="J154" s="2" t="s">
        <v>270</v>
      </c>
      <c r="K154" s="4">
        <v>2</v>
      </c>
      <c r="L154" s="56">
        <v>79900</v>
      </c>
      <c r="M154" s="56">
        <f t="shared" si="2"/>
        <v>159800</v>
      </c>
    </row>
    <row r="155" spans="1:13" ht="25.5" x14ac:dyDescent="0.25">
      <c r="A155" s="9" t="s">
        <v>14</v>
      </c>
      <c r="B155" s="9">
        <v>550</v>
      </c>
      <c r="C155" s="9" t="s">
        <v>15</v>
      </c>
      <c r="D155" s="9">
        <v>43231512</v>
      </c>
      <c r="E155" s="9">
        <v>59903</v>
      </c>
      <c r="F155" s="9" t="s">
        <v>125</v>
      </c>
      <c r="G155" s="6" t="s">
        <v>265</v>
      </c>
      <c r="H155" s="9" t="s">
        <v>16</v>
      </c>
      <c r="I155" s="9" t="s">
        <v>269</v>
      </c>
      <c r="J155" s="2" t="s">
        <v>293</v>
      </c>
      <c r="K155" s="4">
        <v>12</v>
      </c>
      <c r="L155" s="56">
        <v>140000</v>
      </c>
      <c r="M155" s="56">
        <f t="shared" si="2"/>
        <v>1680000</v>
      </c>
    </row>
    <row r="156" spans="1:13" x14ac:dyDescent="0.25">
      <c r="A156" s="9" t="s">
        <v>14</v>
      </c>
      <c r="B156" s="9">
        <v>550</v>
      </c>
      <c r="C156" s="9" t="s">
        <v>15</v>
      </c>
      <c r="D156" s="9">
        <v>43231512</v>
      </c>
      <c r="E156" s="9">
        <v>59903</v>
      </c>
      <c r="F156" s="9" t="s">
        <v>125</v>
      </c>
      <c r="G156" s="6" t="s">
        <v>266</v>
      </c>
      <c r="H156" s="9" t="s">
        <v>16</v>
      </c>
      <c r="I156" s="9" t="s">
        <v>269</v>
      </c>
      <c r="J156" s="2" t="s">
        <v>270</v>
      </c>
      <c r="K156" s="4">
        <v>2</v>
      </c>
      <c r="L156" s="56">
        <v>285000</v>
      </c>
      <c r="M156" s="56">
        <f t="shared" si="2"/>
        <v>570000</v>
      </c>
    </row>
    <row r="157" spans="1:13" ht="15.75" thickBot="1" x14ac:dyDescent="0.3">
      <c r="A157" s="21" t="s">
        <v>14</v>
      </c>
      <c r="B157" s="21">
        <v>550</v>
      </c>
      <c r="C157" s="21" t="s">
        <v>15</v>
      </c>
      <c r="D157" s="21">
        <v>43232202</v>
      </c>
      <c r="E157" s="21">
        <v>59903</v>
      </c>
      <c r="F157" s="21" t="s">
        <v>285</v>
      </c>
      <c r="G157" s="25" t="s">
        <v>267</v>
      </c>
      <c r="H157" s="21" t="s">
        <v>16</v>
      </c>
      <c r="I157" s="21" t="s">
        <v>269</v>
      </c>
      <c r="J157" s="8" t="s">
        <v>270</v>
      </c>
      <c r="K157" s="32">
        <v>1</v>
      </c>
      <c r="L157" s="59">
        <v>32000000</v>
      </c>
      <c r="M157" s="59">
        <f t="shared" si="2"/>
        <v>32000000</v>
      </c>
    </row>
    <row r="158" spans="1:13" ht="25.5" x14ac:dyDescent="0.25">
      <c r="A158" s="9" t="s">
        <v>14</v>
      </c>
      <c r="B158" s="9">
        <v>551</v>
      </c>
      <c r="C158" s="9" t="s">
        <v>15</v>
      </c>
      <c r="D158" s="9">
        <v>80131502</v>
      </c>
      <c r="E158" s="9">
        <v>10101</v>
      </c>
      <c r="F158" s="14" t="s">
        <v>296</v>
      </c>
      <c r="G158" s="81" t="s">
        <v>1220</v>
      </c>
      <c r="H158" s="10" t="s">
        <v>16</v>
      </c>
      <c r="I158" s="11" t="s">
        <v>268</v>
      </c>
      <c r="J158" s="9" t="s">
        <v>297</v>
      </c>
      <c r="K158" s="9">
        <v>1</v>
      </c>
      <c r="L158" s="12">
        <v>3319147568.0100002</v>
      </c>
      <c r="M158" s="12">
        <f>+K158*L158</f>
        <v>3319147568.0100002</v>
      </c>
    </row>
    <row r="159" spans="1:13" ht="38.25" x14ac:dyDescent="0.25">
      <c r="A159" s="9" t="s">
        <v>14</v>
      </c>
      <c r="B159" s="9">
        <v>551</v>
      </c>
      <c r="C159" s="9" t="s">
        <v>15</v>
      </c>
      <c r="D159" s="9">
        <v>76121501</v>
      </c>
      <c r="E159" s="13">
        <v>10299</v>
      </c>
      <c r="F159" s="14" t="s">
        <v>298</v>
      </c>
      <c r="G159" s="28" t="s">
        <v>1221</v>
      </c>
      <c r="H159" s="10" t="s">
        <v>16</v>
      </c>
      <c r="I159" s="11" t="s">
        <v>268</v>
      </c>
      <c r="J159" s="9" t="s">
        <v>297</v>
      </c>
      <c r="K159" s="9">
        <v>1</v>
      </c>
      <c r="L159" s="12">
        <v>430000</v>
      </c>
      <c r="M159" s="12">
        <f t="shared" ref="M159:M220" si="3">+K159*L159</f>
        <v>430000</v>
      </c>
    </row>
    <row r="160" spans="1:13" ht="25.5" x14ac:dyDescent="0.25">
      <c r="A160" s="9" t="s">
        <v>14</v>
      </c>
      <c r="B160" s="9">
        <v>551</v>
      </c>
      <c r="C160" s="9" t="s">
        <v>15</v>
      </c>
      <c r="D160" s="9">
        <v>82101504</v>
      </c>
      <c r="E160" s="13">
        <v>10301</v>
      </c>
      <c r="F160" s="14" t="s">
        <v>299</v>
      </c>
      <c r="G160" s="28" t="s">
        <v>1222</v>
      </c>
      <c r="H160" s="10" t="s">
        <v>16</v>
      </c>
      <c r="I160" s="11" t="s">
        <v>268</v>
      </c>
      <c r="J160" s="9" t="s">
        <v>297</v>
      </c>
      <c r="K160" s="9">
        <v>1</v>
      </c>
      <c r="L160" s="12">
        <v>13017028</v>
      </c>
      <c r="M160" s="12">
        <f t="shared" si="3"/>
        <v>13017028</v>
      </c>
    </row>
    <row r="161" spans="1:13" ht="25.5" x14ac:dyDescent="0.25">
      <c r="A161" s="9" t="s">
        <v>14</v>
      </c>
      <c r="B161" s="9">
        <v>551</v>
      </c>
      <c r="C161" s="9" t="s">
        <v>15</v>
      </c>
      <c r="D161" s="9">
        <v>82101504</v>
      </c>
      <c r="E161" s="13">
        <v>10301</v>
      </c>
      <c r="F161" s="14" t="s">
        <v>299</v>
      </c>
      <c r="G161" s="28" t="s">
        <v>1223</v>
      </c>
      <c r="H161" s="10" t="s">
        <v>16</v>
      </c>
      <c r="I161" s="11" t="s">
        <v>268</v>
      </c>
      <c r="J161" s="9" t="s">
        <v>297</v>
      </c>
      <c r="K161" s="9">
        <v>1</v>
      </c>
      <c r="L161" s="12">
        <v>2184055</v>
      </c>
      <c r="M161" s="12">
        <f t="shared" si="3"/>
        <v>2184055</v>
      </c>
    </row>
    <row r="162" spans="1:13" x14ac:dyDescent="0.25">
      <c r="A162" s="9" t="s">
        <v>14</v>
      </c>
      <c r="B162" s="9">
        <v>551</v>
      </c>
      <c r="C162" s="9" t="s">
        <v>15</v>
      </c>
      <c r="D162" s="9">
        <v>82121507</v>
      </c>
      <c r="E162" s="13">
        <v>10303</v>
      </c>
      <c r="F162" s="14" t="s">
        <v>300</v>
      </c>
      <c r="G162" s="28" t="s">
        <v>1224</v>
      </c>
      <c r="H162" s="10" t="s">
        <v>16</v>
      </c>
      <c r="I162" s="11" t="s">
        <v>268</v>
      </c>
      <c r="J162" s="9" t="s">
        <v>271</v>
      </c>
      <c r="K162" s="9">
        <v>1</v>
      </c>
      <c r="L162" s="12">
        <v>38700</v>
      </c>
      <c r="M162" s="12">
        <f t="shared" si="3"/>
        <v>38700</v>
      </c>
    </row>
    <row r="163" spans="1:13" ht="38.25" x14ac:dyDescent="0.25">
      <c r="A163" s="9" t="s">
        <v>14</v>
      </c>
      <c r="B163" s="9">
        <v>551</v>
      </c>
      <c r="C163" s="9" t="s">
        <v>15</v>
      </c>
      <c r="D163" s="9">
        <v>84141701</v>
      </c>
      <c r="E163" s="13">
        <v>10307</v>
      </c>
      <c r="F163" s="14" t="s">
        <v>301</v>
      </c>
      <c r="G163" s="28" t="s">
        <v>1225</v>
      </c>
      <c r="H163" s="10" t="s">
        <v>16</v>
      </c>
      <c r="I163" s="11" t="s">
        <v>268</v>
      </c>
      <c r="J163" s="9" t="s">
        <v>297</v>
      </c>
      <c r="K163" s="9">
        <v>1</v>
      </c>
      <c r="L163" s="12">
        <v>2640000</v>
      </c>
      <c r="M163" s="12">
        <f t="shared" si="3"/>
        <v>2640000</v>
      </c>
    </row>
    <row r="164" spans="1:13" ht="25.5" x14ac:dyDescent="0.25">
      <c r="A164" s="9" t="s">
        <v>14</v>
      </c>
      <c r="B164" s="9">
        <v>551</v>
      </c>
      <c r="C164" s="9" t="s">
        <v>15</v>
      </c>
      <c r="D164" s="9">
        <v>81112005</v>
      </c>
      <c r="E164" s="13">
        <v>10307</v>
      </c>
      <c r="F164" s="14" t="s">
        <v>302</v>
      </c>
      <c r="G164" s="28" t="s">
        <v>1226</v>
      </c>
      <c r="H164" s="10" t="s">
        <v>16</v>
      </c>
      <c r="I164" s="11" t="s">
        <v>268</v>
      </c>
      <c r="J164" s="9" t="s">
        <v>297</v>
      </c>
      <c r="K164" s="9">
        <v>1</v>
      </c>
      <c r="L164" s="12">
        <v>143596923</v>
      </c>
      <c r="M164" s="12">
        <f t="shared" si="3"/>
        <v>143596923</v>
      </c>
    </row>
    <row r="165" spans="1:13" ht="25.5" x14ac:dyDescent="0.25">
      <c r="A165" s="9" t="s">
        <v>14</v>
      </c>
      <c r="B165" s="9">
        <v>551</v>
      </c>
      <c r="C165" s="9" t="s">
        <v>15</v>
      </c>
      <c r="D165" s="9">
        <v>81101505</v>
      </c>
      <c r="E165" s="13">
        <v>10403</v>
      </c>
      <c r="F165" s="14" t="s">
        <v>303</v>
      </c>
      <c r="G165" s="28" t="s">
        <v>1227</v>
      </c>
      <c r="H165" s="10" t="s">
        <v>16</v>
      </c>
      <c r="I165" s="11" t="s">
        <v>268</v>
      </c>
      <c r="J165" s="9" t="s">
        <v>271</v>
      </c>
      <c r="K165" s="9">
        <v>1</v>
      </c>
      <c r="L165" s="12">
        <v>30650000</v>
      </c>
      <c r="M165" s="12">
        <f t="shared" si="3"/>
        <v>30650000</v>
      </c>
    </row>
    <row r="166" spans="1:13" ht="38.25" x14ac:dyDescent="0.25">
      <c r="A166" s="9" t="s">
        <v>14</v>
      </c>
      <c r="B166" s="9">
        <v>551</v>
      </c>
      <c r="C166" s="9" t="s">
        <v>15</v>
      </c>
      <c r="D166" s="9">
        <v>76111501</v>
      </c>
      <c r="E166" s="13">
        <v>10406</v>
      </c>
      <c r="F166" s="14" t="s">
        <v>304</v>
      </c>
      <c r="G166" s="28" t="s">
        <v>1228</v>
      </c>
      <c r="H166" s="10" t="s">
        <v>16</v>
      </c>
      <c r="I166" s="11" t="s">
        <v>268</v>
      </c>
      <c r="J166" s="9" t="s">
        <v>297</v>
      </c>
      <c r="K166" s="9">
        <v>1</v>
      </c>
      <c r="L166" s="12">
        <v>489490696</v>
      </c>
      <c r="M166" s="12">
        <f t="shared" si="3"/>
        <v>489490696</v>
      </c>
    </row>
    <row r="167" spans="1:13" ht="25.5" x14ac:dyDescent="0.25">
      <c r="A167" s="9" t="s">
        <v>14</v>
      </c>
      <c r="B167" s="9">
        <v>551</v>
      </c>
      <c r="C167" s="9" t="s">
        <v>15</v>
      </c>
      <c r="D167" s="9">
        <v>76111501</v>
      </c>
      <c r="E167" s="16">
        <v>10406</v>
      </c>
      <c r="F167" s="14" t="s">
        <v>304</v>
      </c>
      <c r="G167" s="26" t="s">
        <v>1229</v>
      </c>
      <c r="H167" s="10" t="s">
        <v>16</v>
      </c>
      <c r="I167" s="11" t="s">
        <v>268</v>
      </c>
      <c r="J167" s="9" t="s">
        <v>305</v>
      </c>
      <c r="K167" s="9">
        <v>1</v>
      </c>
      <c r="L167" s="12">
        <v>45533083</v>
      </c>
      <c r="M167" s="12">
        <f t="shared" si="3"/>
        <v>45533083</v>
      </c>
    </row>
    <row r="168" spans="1:13" ht="38.25" x14ac:dyDescent="0.25">
      <c r="A168" s="9" t="s">
        <v>14</v>
      </c>
      <c r="B168" s="9">
        <v>551</v>
      </c>
      <c r="C168" s="9" t="s">
        <v>15</v>
      </c>
      <c r="D168" s="9">
        <v>92191501</v>
      </c>
      <c r="E168" s="13">
        <v>10406</v>
      </c>
      <c r="F168" s="14" t="s">
        <v>306</v>
      </c>
      <c r="G168" s="28" t="s">
        <v>1230</v>
      </c>
      <c r="H168" s="10" t="s">
        <v>16</v>
      </c>
      <c r="I168" s="11" t="s">
        <v>268</v>
      </c>
      <c r="J168" s="9" t="s">
        <v>297</v>
      </c>
      <c r="K168" s="9">
        <v>1</v>
      </c>
      <c r="L168" s="12">
        <v>960450561</v>
      </c>
      <c r="M168" s="12">
        <f t="shared" si="3"/>
        <v>960450561</v>
      </c>
    </row>
    <row r="169" spans="1:13" ht="25.5" x14ac:dyDescent="0.25">
      <c r="A169" s="9" t="s">
        <v>14</v>
      </c>
      <c r="B169" s="9">
        <v>551</v>
      </c>
      <c r="C169" s="9" t="s">
        <v>15</v>
      </c>
      <c r="D169" s="9">
        <v>72101516</v>
      </c>
      <c r="E169" s="13">
        <v>10406</v>
      </c>
      <c r="F169" s="14" t="s">
        <v>307</v>
      </c>
      <c r="G169" s="28" t="s">
        <v>1231</v>
      </c>
      <c r="H169" s="10" t="s">
        <v>16</v>
      </c>
      <c r="I169" s="11" t="s">
        <v>268</v>
      </c>
      <c r="J169" s="9" t="s">
        <v>297</v>
      </c>
      <c r="K169" s="9">
        <v>1</v>
      </c>
      <c r="L169" s="12">
        <v>652795</v>
      </c>
      <c r="M169" s="12">
        <f t="shared" si="3"/>
        <v>652795</v>
      </c>
    </row>
    <row r="170" spans="1:13" x14ac:dyDescent="0.25">
      <c r="A170" s="9" t="s">
        <v>14</v>
      </c>
      <c r="B170" s="9">
        <v>551</v>
      </c>
      <c r="C170" s="9" t="s">
        <v>15</v>
      </c>
      <c r="D170" s="9">
        <v>72101516</v>
      </c>
      <c r="E170" s="13">
        <v>10406</v>
      </c>
      <c r="F170" s="14" t="s">
        <v>307</v>
      </c>
      <c r="G170" s="28" t="s">
        <v>1232</v>
      </c>
      <c r="H170" s="10" t="s">
        <v>16</v>
      </c>
      <c r="I170" s="11" t="s">
        <v>268</v>
      </c>
      <c r="J170" s="9" t="s">
        <v>270</v>
      </c>
      <c r="K170" s="9">
        <v>1</v>
      </c>
      <c r="L170" s="12">
        <v>1661080</v>
      </c>
      <c r="M170" s="12">
        <f t="shared" si="3"/>
        <v>1661080</v>
      </c>
    </row>
    <row r="171" spans="1:13" x14ac:dyDescent="0.25">
      <c r="A171" s="9" t="s">
        <v>14</v>
      </c>
      <c r="B171" s="9">
        <v>551</v>
      </c>
      <c r="C171" s="9" t="s">
        <v>15</v>
      </c>
      <c r="D171" s="9">
        <v>72101516</v>
      </c>
      <c r="E171" s="13">
        <v>10406</v>
      </c>
      <c r="F171" s="14" t="s">
        <v>308</v>
      </c>
      <c r="G171" s="28" t="s">
        <v>1233</v>
      </c>
      <c r="H171" s="10" t="s">
        <v>16</v>
      </c>
      <c r="I171" s="11" t="s">
        <v>268</v>
      </c>
      <c r="J171" s="9" t="s">
        <v>270</v>
      </c>
      <c r="K171" s="9">
        <v>1</v>
      </c>
      <c r="L171" s="12">
        <v>4520000</v>
      </c>
      <c r="M171" s="12">
        <f t="shared" si="3"/>
        <v>4520000</v>
      </c>
    </row>
    <row r="172" spans="1:13" ht="25.5" x14ac:dyDescent="0.25">
      <c r="A172" s="9" t="s">
        <v>14</v>
      </c>
      <c r="B172" s="9">
        <v>551</v>
      </c>
      <c r="C172" s="9" t="s">
        <v>15</v>
      </c>
      <c r="D172" s="9">
        <v>70111703</v>
      </c>
      <c r="E172" s="13">
        <v>10406</v>
      </c>
      <c r="F172" s="14" t="s">
        <v>309</v>
      </c>
      <c r="G172" s="28" t="s">
        <v>1234</v>
      </c>
      <c r="H172" s="10" t="s">
        <v>16</v>
      </c>
      <c r="I172" s="11" t="s">
        <v>268</v>
      </c>
      <c r="J172" s="9" t="s">
        <v>297</v>
      </c>
      <c r="K172" s="9">
        <v>1</v>
      </c>
      <c r="L172" s="12">
        <v>11248764</v>
      </c>
      <c r="M172" s="12">
        <f t="shared" si="3"/>
        <v>11248764</v>
      </c>
    </row>
    <row r="173" spans="1:13" ht="25.5" x14ac:dyDescent="0.25">
      <c r="A173" s="9" t="s">
        <v>14</v>
      </c>
      <c r="B173" s="9">
        <v>551</v>
      </c>
      <c r="C173" s="9" t="s">
        <v>15</v>
      </c>
      <c r="D173" s="9">
        <v>72154055</v>
      </c>
      <c r="E173" s="13">
        <v>10406</v>
      </c>
      <c r="F173" s="14" t="s">
        <v>304</v>
      </c>
      <c r="G173" s="28" t="s">
        <v>1235</v>
      </c>
      <c r="H173" s="10" t="s">
        <v>16</v>
      </c>
      <c r="I173" s="11" t="s">
        <v>268</v>
      </c>
      <c r="J173" s="9" t="s">
        <v>297</v>
      </c>
      <c r="K173" s="9">
        <v>1</v>
      </c>
      <c r="L173" s="12">
        <v>15269654</v>
      </c>
      <c r="M173" s="12">
        <f t="shared" si="3"/>
        <v>15269654</v>
      </c>
    </row>
    <row r="174" spans="1:13" ht="51" x14ac:dyDescent="0.25">
      <c r="A174" s="9" t="s">
        <v>14</v>
      </c>
      <c r="B174" s="9">
        <v>551</v>
      </c>
      <c r="C174" s="9" t="s">
        <v>15</v>
      </c>
      <c r="D174" s="9" t="s">
        <v>310</v>
      </c>
      <c r="E174" s="13">
        <v>10406</v>
      </c>
      <c r="F174" s="14" t="s">
        <v>311</v>
      </c>
      <c r="G174" s="28" t="s">
        <v>1236</v>
      </c>
      <c r="H174" s="10" t="s">
        <v>16</v>
      </c>
      <c r="I174" s="11" t="s">
        <v>268</v>
      </c>
      <c r="J174" s="9" t="s">
        <v>297</v>
      </c>
      <c r="K174" s="9">
        <v>1</v>
      </c>
      <c r="L174" s="12">
        <v>4520000</v>
      </c>
      <c r="M174" s="12">
        <f t="shared" si="3"/>
        <v>4520000</v>
      </c>
    </row>
    <row r="175" spans="1:13" x14ac:dyDescent="0.25">
      <c r="A175" s="9" t="s">
        <v>14</v>
      </c>
      <c r="B175" s="9">
        <v>551</v>
      </c>
      <c r="C175" s="9" t="s">
        <v>15</v>
      </c>
      <c r="D175" s="9">
        <v>44102414</v>
      </c>
      <c r="E175" s="13">
        <v>10406</v>
      </c>
      <c r="F175" s="14" t="s">
        <v>312</v>
      </c>
      <c r="G175" s="28" t="s">
        <v>1237</v>
      </c>
      <c r="H175" s="10" t="s">
        <v>16</v>
      </c>
      <c r="I175" s="11" t="s">
        <v>268</v>
      </c>
      <c r="J175" s="9" t="s">
        <v>270</v>
      </c>
      <c r="K175" s="9">
        <v>150</v>
      </c>
      <c r="L175" s="12">
        <v>15000</v>
      </c>
      <c r="M175" s="12">
        <f t="shared" si="3"/>
        <v>2250000</v>
      </c>
    </row>
    <row r="176" spans="1:13" ht="25.5" x14ac:dyDescent="0.25">
      <c r="A176" s="9" t="s">
        <v>14</v>
      </c>
      <c r="B176" s="9">
        <v>551</v>
      </c>
      <c r="C176" s="9" t="s">
        <v>15</v>
      </c>
      <c r="D176" s="9">
        <v>44102414</v>
      </c>
      <c r="E176" s="13">
        <v>10406</v>
      </c>
      <c r="F176" s="14" t="s">
        <v>312</v>
      </c>
      <c r="G176" s="28" t="s">
        <v>1238</v>
      </c>
      <c r="H176" s="10" t="s">
        <v>16</v>
      </c>
      <c r="I176" s="11" t="s">
        <v>268</v>
      </c>
      <c r="J176" s="9" t="s">
        <v>270</v>
      </c>
      <c r="K176" s="9">
        <v>1</v>
      </c>
      <c r="L176" s="12">
        <v>82500</v>
      </c>
      <c r="M176" s="12">
        <f t="shared" si="3"/>
        <v>82500</v>
      </c>
    </row>
    <row r="177" spans="1:13" ht="25.5" x14ac:dyDescent="0.25">
      <c r="A177" s="9" t="s">
        <v>14</v>
      </c>
      <c r="B177" s="9">
        <v>551</v>
      </c>
      <c r="C177" s="9" t="s">
        <v>15</v>
      </c>
      <c r="D177" s="9" t="s">
        <v>313</v>
      </c>
      <c r="E177" s="13">
        <v>10499</v>
      </c>
      <c r="F177" s="14" t="s">
        <v>314</v>
      </c>
      <c r="G177" s="28" t="s">
        <v>1239</v>
      </c>
      <c r="H177" s="10" t="s">
        <v>16</v>
      </c>
      <c r="I177" s="11" t="s">
        <v>268</v>
      </c>
      <c r="J177" s="9" t="s">
        <v>297</v>
      </c>
      <c r="K177" s="9">
        <v>1</v>
      </c>
      <c r="L177" s="12">
        <v>11487426</v>
      </c>
      <c r="M177" s="12">
        <f t="shared" si="3"/>
        <v>11487426</v>
      </c>
    </row>
    <row r="178" spans="1:13" ht="25.5" x14ac:dyDescent="0.25">
      <c r="A178" s="9" t="s">
        <v>14</v>
      </c>
      <c r="B178" s="9">
        <v>551</v>
      </c>
      <c r="C178" s="9" t="s">
        <v>15</v>
      </c>
      <c r="D178" s="9" t="s">
        <v>315</v>
      </c>
      <c r="E178" s="13">
        <v>10499</v>
      </c>
      <c r="F178" s="14" t="s">
        <v>316</v>
      </c>
      <c r="G178" s="28" t="s">
        <v>1240</v>
      </c>
      <c r="H178" s="10" t="s">
        <v>16</v>
      </c>
      <c r="I178" s="11" t="s">
        <v>268</v>
      </c>
      <c r="J178" s="9" t="s">
        <v>297</v>
      </c>
      <c r="K178" s="9">
        <v>1</v>
      </c>
      <c r="L178" s="12">
        <v>46000000</v>
      </c>
      <c r="M178" s="12">
        <f t="shared" si="3"/>
        <v>46000000</v>
      </c>
    </row>
    <row r="179" spans="1:13" ht="25.5" x14ac:dyDescent="0.25">
      <c r="A179" s="9" t="s">
        <v>14</v>
      </c>
      <c r="B179" s="9">
        <v>551</v>
      </c>
      <c r="C179" s="9" t="s">
        <v>15</v>
      </c>
      <c r="D179" s="9">
        <v>72101506</v>
      </c>
      <c r="E179" s="13">
        <v>10801</v>
      </c>
      <c r="F179" s="14" t="s">
        <v>317</v>
      </c>
      <c r="G179" s="28" t="s">
        <v>1241</v>
      </c>
      <c r="H179" s="10" t="s">
        <v>16</v>
      </c>
      <c r="I179" s="11" t="s">
        <v>268</v>
      </c>
      <c r="J179" s="9" t="s">
        <v>297</v>
      </c>
      <c r="K179" s="9">
        <v>1</v>
      </c>
      <c r="L179" s="12">
        <v>1025167</v>
      </c>
      <c r="M179" s="12">
        <f t="shared" si="3"/>
        <v>1025167</v>
      </c>
    </row>
    <row r="180" spans="1:13" ht="25.5" x14ac:dyDescent="0.25">
      <c r="A180" s="9" t="s">
        <v>14</v>
      </c>
      <c r="B180" s="9">
        <v>551</v>
      </c>
      <c r="C180" s="9" t="s">
        <v>15</v>
      </c>
      <c r="D180" s="9">
        <v>72101506</v>
      </c>
      <c r="E180" s="13">
        <v>10801</v>
      </c>
      <c r="F180" s="14" t="s">
        <v>317</v>
      </c>
      <c r="G180" s="28" t="s">
        <v>1242</v>
      </c>
      <c r="H180" s="10" t="s">
        <v>16</v>
      </c>
      <c r="I180" s="11" t="s">
        <v>268</v>
      </c>
      <c r="J180" s="9" t="s">
        <v>297</v>
      </c>
      <c r="K180" s="9">
        <v>1</v>
      </c>
      <c r="L180" s="12">
        <v>1695000</v>
      </c>
      <c r="M180" s="12">
        <f t="shared" si="3"/>
        <v>1695000</v>
      </c>
    </row>
    <row r="181" spans="1:13" ht="25.5" x14ac:dyDescent="0.25">
      <c r="A181" s="9" t="s">
        <v>14</v>
      </c>
      <c r="B181" s="9">
        <v>551</v>
      </c>
      <c r="C181" s="9" t="s">
        <v>15</v>
      </c>
      <c r="D181" s="9">
        <v>72101506</v>
      </c>
      <c r="E181" s="13">
        <v>10801</v>
      </c>
      <c r="F181" s="14" t="s">
        <v>317</v>
      </c>
      <c r="G181" s="28" t="s">
        <v>1243</v>
      </c>
      <c r="H181" s="10" t="s">
        <v>16</v>
      </c>
      <c r="I181" s="11" t="s">
        <v>268</v>
      </c>
      <c r="J181" s="9" t="s">
        <v>270</v>
      </c>
      <c r="K181" s="9">
        <v>1</v>
      </c>
      <c r="L181" s="12">
        <v>893175</v>
      </c>
      <c r="M181" s="12">
        <f t="shared" si="3"/>
        <v>893175</v>
      </c>
    </row>
    <row r="182" spans="1:13" x14ac:dyDescent="0.25">
      <c r="A182" s="9" t="s">
        <v>14</v>
      </c>
      <c r="B182" s="9">
        <v>551</v>
      </c>
      <c r="C182" s="9" t="s">
        <v>15</v>
      </c>
      <c r="D182" s="9">
        <v>72101506</v>
      </c>
      <c r="E182" s="13">
        <v>10801</v>
      </c>
      <c r="F182" s="14" t="s">
        <v>317</v>
      </c>
      <c r="G182" s="28" t="s">
        <v>1244</v>
      </c>
      <c r="H182" s="10" t="s">
        <v>16</v>
      </c>
      <c r="I182" s="11" t="s">
        <v>268</v>
      </c>
      <c r="J182" s="9" t="s">
        <v>270</v>
      </c>
      <c r="K182" s="9">
        <v>1</v>
      </c>
      <c r="L182" s="12">
        <v>1695000</v>
      </c>
      <c r="M182" s="12">
        <f t="shared" si="3"/>
        <v>1695000</v>
      </c>
    </row>
    <row r="183" spans="1:13" x14ac:dyDescent="0.25">
      <c r="A183" s="9" t="s">
        <v>14</v>
      </c>
      <c r="B183" s="9">
        <v>551</v>
      </c>
      <c r="C183" s="9" t="s">
        <v>15</v>
      </c>
      <c r="D183" s="9">
        <v>72101507</v>
      </c>
      <c r="E183" s="13">
        <v>10801</v>
      </c>
      <c r="F183" s="14" t="s">
        <v>317</v>
      </c>
      <c r="G183" s="28" t="s">
        <v>1245</v>
      </c>
      <c r="H183" s="10" t="s">
        <v>16</v>
      </c>
      <c r="I183" s="11" t="s">
        <v>268</v>
      </c>
      <c r="J183" s="9" t="s">
        <v>271</v>
      </c>
      <c r="K183" s="9">
        <v>1</v>
      </c>
      <c r="L183" s="12">
        <v>12000000</v>
      </c>
      <c r="M183" s="12">
        <f t="shared" si="3"/>
        <v>12000000</v>
      </c>
    </row>
    <row r="184" spans="1:13" ht="38.25" x14ac:dyDescent="0.25">
      <c r="A184" s="9" t="s">
        <v>14</v>
      </c>
      <c r="B184" s="9">
        <v>551</v>
      </c>
      <c r="C184" s="9" t="s">
        <v>15</v>
      </c>
      <c r="D184" s="9">
        <v>72101507</v>
      </c>
      <c r="E184" s="13">
        <v>10801</v>
      </c>
      <c r="F184" s="14" t="s">
        <v>317</v>
      </c>
      <c r="G184" s="28" t="s">
        <v>1246</v>
      </c>
      <c r="H184" s="10" t="s">
        <v>16</v>
      </c>
      <c r="I184" s="11" t="s">
        <v>268</v>
      </c>
      <c r="J184" s="9" t="s">
        <v>271</v>
      </c>
      <c r="K184" s="9">
        <v>1</v>
      </c>
      <c r="L184" s="12">
        <v>91000000</v>
      </c>
      <c r="M184" s="12">
        <f t="shared" si="3"/>
        <v>91000000</v>
      </c>
    </row>
    <row r="185" spans="1:13" ht="38.25" x14ac:dyDescent="0.25">
      <c r="A185" s="9" t="s">
        <v>14</v>
      </c>
      <c r="B185" s="9">
        <v>551</v>
      </c>
      <c r="C185" s="9" t="s">
        <v>15</v>
      </c>
      <c r="D185" s="9">
        <v>72101507</v>
      </c>
      <c r="E185" s="13">
        <v>10801</v>
      </c>
      <c r="F185" s="14" t="s">
        <v>317</v>
      </c>
      <c r="G185" s="28" t="s">
        <v>1247</v>
      </c>
      <c r="H185" s="10" t="s">
        <v>16</v>
      </c>
      <c r="I185" s="11" t="s">
        <v>268</v>
      </c>
      <c r="J185" s="9" t="s">
        <v>271</v>
      </c>
      <c r="K185" s="9">
        <v>1</v>
      </c>
      <c r="L185" s="12">
        <v>796400000</v>
      </c>
      <c r="M185" s="12">
        <f t="shared" si="3"/>
        <v>796400000</v>
      </c>
    </row>
    <row r="186" spans="1:13" ht="25.5" x14ac:dyDescent="0.25">
      <c r="A186" s="9" t="s">
        <v>14</v>
      </c>
      <c r="B186" s="9">
        <v>551</v>
      </c>
      <c r="C186" s="9" t="s">
        <v>15</v>
      </c>
      <c r="D186" s="9">
        <v>72101507</v>
      </c>
      <c r="E186" s="13">
        <v>10801</v>
      </c>
      <c r="F186" s="14" t="s">
        <v>317</v>
      </c>
      <c r="G186" s="28" t="s">
        <v>1248</v>
      </c>
      <c r="H186" s="10" t="s">
        <v>16</v>
      </c>
      <c r="I186" s="11" t="s">
        <v>268</v>
      </c>
      <c r="J186" s="9" t="s">
        <v>270</v>
      </c>
      <c r="K186" s="9">
        <v>1</v>
      </c>
      <c r="L186" s="12">
        <v>27000000</v>
      </c>
      <c r="M186" s="12">
        <f t="shared" si="3"/>
        <v>27000000</v>
      </c>
    </row>
    <row r="187" spans="1:13" ht="25.5" x14ac:dyDescent="0.25">
      <c r="A187" s="9" t="s">
        <v>14</v>
      </c>
      <c r="B187" s="9">
        <v>551</v>
      </c>
      <c r="C187" s="9" t="s">
        <v>15</v>
      </c>
      <c r="D187" s="9">
        <v>72101507</v>
      </c>
      <c r="E187" s="13">
        <v>10801</v>
      </c>
      <c r="F187" s="14" t="s">
        <v>317</v>
      </c>
      <c r="G187" s="28" t="s">
        <v>1249</v>
      </c>
      <c r="H187" s="10" t="s">
        <v>16</v>
      </c>
      <c r="I187" s="11" t="s">
        <v>268</v>
      </c>
      <c r="J187" s="9" t="s">
        <v>272</v>
      </c>
      <c r="K187" s="9">
        <v>1</v>
      </c>
      <c r="L187" s="12">
        <v>15550000</v>
      </c>
      <c r="M187" s="12">
        <f t="shared" si="3"/>
        <v>15550000</v>
      </c>
    </row>
    <row r="188" spans="1:13" ht="38.25" x14ac:dyDescent="0.25">
      <c r="A188" s="9" t="s">
        <v>14</v>
      </c>
      <c r="B188" s="9">
        <v>551</v>
      </c>
      <c r="C188" s="9" t="s">
        <v>15</v>
      </c>
      <c r="D188" s="9">
        <v>78180107</v>
      </c>
      <c r="E188" s="13">
        <v>10805</v>
      </c>
      <c r="F188" s="14" t="s">
        <v>318</v>
      </c>
      <c r="G188" s="28" t="s">
        <v>1250</v>
      </c>
      <c r="H188" s="10" t="s">
        <v>16</v>
      </c>
      <c r="I188" s="11" t="s">
        <v>268</v>
      </c>
      <c r="J188" s="9" t="s">
        <v>297</v>
      </c>
      <c r="K188" s="9">
        <v>1</v>
      </c>
      <c r="L188" s="12">
        <v>120000000</v>
      </c>
      <c r="M188" s="12">
        <f t="shared" si="3"/>
        <v>120000000</v>
      </c>
    </row>
    <row r="189" spans="1:13" ht="38.25" x14ac:dyDescent="0.25">
      <c r="A189" s="9" t="s">
        <v>14</v>
      </c>
      <c r="B189" s="9">
        <v>551</v>
      </c>
      <c r="C189" s="9" t="s">
        <v>15</v>
      </c>
      <c r="D189" s="9">
        <v>78180107</v>
      </c>
      <c r="E189" s="13">
        <v>10805</v>
      </c>
      <c r="F189" s="14" t="s">
        <v>318</v>
      </c>
      <c r="G189" s="28" t="s">
        <v>1251</v>
      </c>
      <c r="H189" s="10" t="s">
        <v>16</v>
      </c>
      <c r="I189" s="11" t="s">
        <v>268</v>
      </c>
      <c r="J189" s="9" t="s">
        <v>297</v>
      </c>
      <c r="K189" s="9">
        <v>1</v>
      </c>
      <c r="L189" s="12">
        <v>100000000</v>
      </c>
      <c r="M189" s="12">
        <f t="shared" si="3"/>
        <v>100000000</v>
      </c>
    </row>
    <row r="190" spans="1:13" ht="25.5" x14ac:dyDescent="0.25">
      <c r="A190" s="9" t="s">
        <v>14</v>
      </c>
      <c r="B190" s="9">
        <v>551</v>
      </c>
      <c r="C190" s="9" t="s">
        <v>15</v>
      </c>
      <c r="D190" s="9">
        <v>78180107</v>
      </c>
      <c r="E190" s="13">
        <v>10805</v>
      </c>
      <c r="F190" s="14" t="s">
        <v>318</v>
      </c>
      <c r="G190" s="28" t="s">
        <v>1252</v>
      </c>
      <c r="H190" s="10" t="s">
        <v>16</v>
      </c>
      <c r="I190" s="11" t="s">
        <v>268</v>
      </c>
      <c r="J190" s="9" t="s">
        <v>271</v>
      </c>
      <c r="K190" s="9">
        <v>1</v>
      </c>
      <c r="L190" s="12">
        <v>500000</v>
      </c>
      <c r="M190" s="12">
        <f t="shared" si="3"/>
        <v>500000</v>
      </c>
    </row>
    <row r="191" spans="1:13" ht="38.25" x14ac:dyDescent="0.25">
      <c r="A191" s="9" t="s">
        <v>14</v>
      </c>
      <c r="B191" s="9">
        <v>551</v>
      </c>
      <c r="C191" s="9" t="s">
        <v>15</v>
      </c>
      <c r="D191" s="9">
        <v>72103302</v>
      </c>
      <c r="E191" s="13">
        <v>10806</v>
      </c>
      <c r="F191" s="14" t="s">
        <v>319</v>
      </c>
      <c r="G191" s="28" t="s">
        <v>1253</v>
      </c>
      <c r="H191" s="10" t="s">
        <v>16</v>
      </c>
      <c r="I191" s="11" t="s">
        <v>268</v>
      </c>
      <c r="J191" s="9" t="s">
        <v>297</v>
      </c>
      <c r="K191" s="9">
        <v>1</v>
      </c>
      <c r="L191" s="12">
        <v>72197617</v>
      </c>
      <c r="M191" s="12">
        <f t="shared" si="3"/>
        <v>72197617</v>
      </c>
    </row>
    <row r="192" spans="1:13" ht="38.25" x14ac:dyDescent="0.25">
      <c r="A192" s="9" t="s">
        <v>14</v>
      </c>
      <c r="B192" s="9">
        <v>551</v>
      </c>
      <c r="C192" s="9" t="s">
        <v>15</v>
      </c>
      <c r="D192" s="9">
        <v>72101511</v>
      </c>
      <c r="E192" s="13">
        <v>10807</v>
      </c>
      <c r="F192" s="14" t="s">
        <v>320</v>
      </c>
      <c r="G192" s="28" t="s">
        <v>1254</v>
      </c>
      <c r="H192" s="10" t="s">
        <v>16</v>
      </c>
      <c r="I192" s="11" t="s">
        <v>268</v>
      </c>
      <c r="J192" s="9" t="s">
        <v>297</v>
      </c>
      <c r="K192" s="9">
        <v>1</v>
      </c>
      <c r="L192" s="12">
        <v>27555144</v>
      </c>
      <c r="M192" s="12">
        <f t="shared" si="3"/>
        <v>27555144</v>
      </c>
    </row>
    <row r="193" spans="1:13" ht="38.25" x14ac:dyDescent="0.25">
      <c r="A193" s="9" t="s">
        <v>14</v>
      </c>
      <c r="B193" s="9">
        <v>551</v>
      </c>
      <c r="C193" s="9" t="s">
        <v>15</v>
      </c>
      <c r="D193" s="9">
        <v>73171604</v>
      </c>
      <c r="E193" s="13">
        <v>10807</v>
      </c>
      <c r="F193" s="14" t="s">
        <v>321</v>
      </c>
      <c r="G193" s="28" t="s">
        <v>1255</v>
      </c>
      <c r="H193" s="10" t="s">
        <v>16</v>
      </c>
      <c r="I193" s="11" t="s">
        <v>268</v>
      </c>
      <c r="J193" s="9" t="s">
        <v>297</v>
      </c>
      <c r="K193" s="9">
        <v>1</v>
      </c>
      <c r="L193" s="12">
        <v>18000000</v>
      </c>
      <c r="M193" s="12">
        <f t="shared" si="3"/>
        <v>18000000</v>
      </c>
    </row>
    <row r="194" spans="1:13" ht="38.25" x14ac:dyDescent="0.25">
      <c r="A194" s="9" t="s">
        <v>14</v>
      </c>
      <c r="B194" s="9">
        <v>551</v>
      </c>
      <c r="C194" s="9" t="s">
        <v>15</v>
      </c>
      <c r="D194" s="9">
        <v>81112299</v>
      </c>
      <c r="E194" s="13">
        <v>10808</v>
      </c>
      <c r="F194" s="14" t="s">
        <v>322</v>
      </c>
      <c r="G194" s="28" t="s">
        <v>1256</v>
      </c>
      <c r="H194" s="10" t="s">
        <v>16</v>
      </c>
      <c r="I194" s="11" t="s">
        <v>268</v>
      </c>
      <c r="J194" s="9" t="s">
        <v>297</v>
      </c>
      <c r="K194" s="9">
        <v>1</v>
      </c>
      <c r="L194" s="12">
        <v>2600000</v>
      </c>
      <c r="M194" s="12">
        <f t="shared" si="3"/>
        <v>2600000</v>
      </c>
    </row>
    <row r="195" spans="1:13" ht="51" x14ac:dyDescent="0.25">
      <c r="A195" s="9" t="s">
        <v>14</v>
      </c>
      <c r="B195" s="9">
        <v>551</v>
      </c>
      <c r="C195" s="9" t="s">
        <v>15</v>
      </c>
      <c r="D195" s="9">
        <v>81112299</v>
      </c>
      <c r="E195" s="13">
        <v>10808</v>
      </c>
      <c r="F195" s="14" t="s">
        <v>322</v>
      </c>
      <c r="G195" s="28" t="s">
        <v>1257</v>
      </c>
      <c r="H195" s="10" t="s">
        <v>16</v>
      </c>
      <c r="I195" s="11" t="s">
        <v>268</v>
      </c>
      <c r="J195" s="9" t="s">
        <v>297</v>
      </c>
      <c r="K195" s="9">
        <v>1</v>
      </c>
      <c r="L195" s="12">
        <v>2640000</v>
      </c>
      <c r="M195" s="12">
        <f t="shared" si="3"/>
        <v>2640000</v>
      </c>
    </row>
    <row r="196" spans="1:13" ht="38.25" x14ac:dyDescent="0.25">
      <c r="A196" s="9" t="s">
        <v>14</v>
      </c>
      <c r="B196" s="9">
        <v>551</v>
      </c>
      <c r="C196" s="9" t="s">
        <v>15</v>
      </c>
      <c r="D196" s="9">
        <v>81112299</v>
      </c>
      <c r="E196" s="13">
        <v>10808</v>
      </c>
      <c r="F196" s="14" t="s">
        <v>322</v>
      </c>
      <c r="G196" s="28" t="s">
        <v>1258</v>
      </c>
      <c r="H196" s="10" t="s">
        <v>16</v>
      </c>
      <c r="I196" s="11" t="s">
        <v>268</v>
      </c>
      <c r="J196" s="9" t="s">
        <v>297</v>
      </c>
      <c r="K196" s="9">
        <v>1</v>
      </c>
      <c r="L196" s="12">
        <v>38297950</v>
      </c>
      <c r="M196" s="12">
        <f t="shared" si="3"/>
        <v>38297950</v>
      </c>
    </row>
    <row r="197" spans="1:13" ht="25.5" x14ac:dyDescent="0.25">
      <c r="A197" s="9" t="s">
        <v>14</v>
      </c>
      <c r="B197" s="9">
        <v>551</v>
      </c>
      <c r="C197" s="9" t="s">
        <v>15</v>
      </c>
      <c r="D197" s="9">
        <v>81112299</v>
      </c>
      <c r="E197" s="13">
        <v>10808</v>
      </c>
      <c r="F197" s="14" t="s">
        <v>322</v>
      </c>
      <c r="G197" s="28" t="s">
        <v>1259</v>
      </c>
      <c r="H197" s="10" t="s">
        <v>16</v>
      </c>
      <c r="I197" s="11" t="s">
        <v>268</v>
      </c>
      <c r="J197" s="9" t="s">
        <v>297</v>
      </c>
      <c r="K197" s="9">
        <v>1</v>
      </c>
      <c r="L197" s="12">
        <v>3000000</v>
      </c>
      <c r="M197" s="12">
        <f t="shared" si="3"/>
        <v>3000000</v>
      </c>
    </row>
    <row r="198" spans="1:13" ht="38.25" x14ac:dyDescent="0.25">
      <c r="A198" s="9" t="s">
        <v>14</v>
      </c>
      <c r="B198" s="9">
        <v>551</v>
      </c>
      <c r="C198" s="9" t="s">
        <v>15</v>
      </c>
      <c r="D198" s="9">
        <v>72151701</v>
      </c>
      <c r="E198" s="13">
        <v>10899</v>
      </c>
      <c r="F198" s="14" t="s">
        <v>323</v>
      </c>
      <c r="G198" s="28" t="s">
        <v>1260</v>
      </c>
      <c r="H198" s="10" t="s">
        <v>16</v>
      </c>
      <c r="I198" s="11" t="s">
        <v>268</v>
      </c>
      <c r="J198" s="9" t="s">
        <v>297</v>
      </c>
      <c r="K198" s="9">
        <v>1</v>
      </c>
      <c r="L198" s="12">
        <v>2580196</v>
      </c>
      <c r="M198" s="12">
        <f t="shared" si="3"/>
        <v>2580196</v>
      </c>
    </row>
    <row r="199" spans="1:13" ht="25.5" x14ac:dyDescent="0.25">
      <c r="A199" s="9" t="s">
        <v>14</v>
      </c>
      <c r="B199" s="9">
        <v>551</v>
      </c>
      <c r="C199" s="9" t="s">
        <v>15</v>
      </c>
      <c r="D199" s="9">
        <v>72151701</v>
      </c>
      <c r="E199" s="13">
        <v>10899</v>
      </c>
      <c r="F199" s="14" t="s">
        <v>323</v>
      </c>
      <c r="G199" s="28" t="s">
        <v>1261</v>
      </c>
      <c r="H199" s="10" t="s">
        <v>16</v>
      </c>
      <c r="I199" s="11" t="s">
        <v>268</v>
      </c>
      <c r="J199" s="9" t="s">
        <v>270</v>
      </c>
      <c r="K199" s="9">
        <v>1</v>
      </c>
      <c r="L199" s="12">
        <v>2617270</v>
      </c>
      <c r="M199" s="12">
        <f t="shared" si="3"/>
        <v>2617270</v>
      </c>
    </row>
    <row r="200" spans="1:13" x14ac:dyDescent="0.25">
      <c r="A200" s="9" t="s">
        <v>14</v>
      </c>
      <c r="B200" s="9">
        <v>551</v>
      </c>
      <c r="C200" s="9" t="s">
        <v>15</v>
      </c>
      <c r="D200" s="9">
        <v>15121501</v>
      </c>
      <c r="E200" s="17">
        <v>20101</v>
      </c>
      <c r="F200" s="14" t="s">
        <v>324</v>
      </c>
      <c r="G200" s="28" t="s">
        <v>1262</v>
      </c>
      <c r="H200" s="10" t="s">
        <v>16</v>
      </c>
      <c r="I200" s="18" t="s">
        <v>268</v>
      </c>
      <c r="J200" s="17" t="s">
        <v>270</v>
      </c>
      <c r="K200" s="9">
        <v>23</v>
      </c>
      <c r="L200" s="12">
        <v>2550</v>
      </c>
      <c r="M200" s="12">
        <f t="shared" si="3"/>
        <v>58650</v>
      </c>
    </row>
    <row r="201" spans="1:13" x14ac:dyDescent="0.25">
      <c r="A201" s="9" t="s">
        <v>14</v>
      </c>
      <c r="B201" s="9">
        <v>551</v>
      </c>
      <c r="C201" s="9" t="s">
        <v>15</v>
      </c>
      <c r="D201" s="9">
        <v>51471901</v>
      </c>
      <c r="E201" s="9" t="s">
        <v>325</v>
      </c>
      <c r="F201" s="14" t="s">
        <v>326</v>
      </c>
      <c r="G201" s="28" t="s">
        <v>845</v>
      </c>
      <c r="H201" s="10" t="s">
        <v>16</v>
      </c>
      <c r="I201" s="18" t="s">
        <v>268</v>
      </c>
      <c r="J201" s="17" t="s">
        <v>272</v>
      </c>
      <c r="K201" s="9">
        <v>10</v>
      </c>
      <c r="L201" s="12">
        <v>2000</v>
      </c>
      <c r="M201" s="12">
        <f t="shared" si="3"/>
        <v>20000</v>
      </c>
    </row>
    <row r="202" spans="1:13" x14ac:dyDescent="0.25">
      <c r="A202" s="9" t="s">
        <v>14</v>
      </c>
      <c r="B202" s="9">
        <v>551</v>
      </c>
      <c r="C202" s="9" t="s">
        <v>15</v>
      </c>
      <c r="D202" s="17">
        <v>51473503</v>
      </c>
      <c r="E202" s="17">
        <v>20102</v>
      </c>
      <c r="F202" s="19" t="s">
        <v>327</v>
      </c>
      <c r="G202" s="28" t="s">
        <v>1263</v>
      </c>
      <c r="H202" s="10" t="s">
        <v>16</v>
      </c>
      <c r="I202" s="18" t="s">
        <v>268</v>
      </c>
      <c r="J202" s="17" t="s">
        <v>272</v>
      </c>
      <c r="K202" s="9">
        <v>10</v>
      </c>
      <c r="L202" s="12">
        <v>960</v>
      </c>
      <c r="M202" s="12">
        <f t="shared" si="3"/>
        <v>9600</v>
      </c>
    </row>
    <row r="203" spans="1:13" x14ac:dyDescent="0.25">
      <c r="A203" s="9" t="s">
        <v>14</v>
      </c>
      <c r="B203" s="9">
        <v>551</v>
      </c>
      <c r="C203" s="9" t="s">
        <v>15</v>
      </c>
      <c r="D203" s="17">
        <v>42201708</v>
      </c>
      <c r="E203" s="17">
        <v>20102</v>
      </c>
      <c r="F203" s="19" t="s">
        <v>327</v>
      </c>
      <c r="G203" s="28" t="s">
        <v>1264</v>
      </c>
      <c r="H203" s="10" t="s">
        <v>16</v>
      </c>
      <c r="I203" s="18" t="s">
        <v>268</v>
      </c>
      <c r="J203" s="17" t="s">
        <v>272</v>
      </c>
      <c r="K203" s="9">
        <v>5</v>
      </c>
      <c r="L203" s="12">
        <v>10210</v>
      </c>
      <c r="M203" s="12">
        <f t="shared" si="3"/>
        <v>51050</v>
      </c>
    </row>
    <row r="204" spans="1:13" x14ac:dyDescent="0.25">
      <c r="A204" s="9" t="s">
        <v>14</v>
      </c>
      <c r="B204" s="9">
        <v>551</v>
      </c>
      <c r="C204" s="9" t="s">
        <v>15</v>
      </c>
      <c r="D204" s="9">
        <v>44121904</v>
      </c>
      <c r="E204" s="17">
        <v>20104</v>
      </c>
      <c r="F204" s="14" t="s">
        <v>32</v>
      </c>
      <c r="G204" s="28" t="s">
        <v>850</v>
      </c>
      <c r="H204" s="10" t="s">
        <v>16</v>
      </c>
      <c r="I204" s="18" t="s">
        <v>268</v>
      </c>
      <c r="J204" s="17" t="s">
        <v>270</v>
      </c>
      <c r="K204" s="9">
        <v>200</v>
      </c>
      <c r="L204" s="12">
        <v>380</v>
      </c>
      <c r="M204" s="12">
        <f t="shared" si="3"/>
        <v>76000</v>
      </c>
    </row>
    <row r="205" spans="1:13" x14ac:dyDescent="0.25">
      <c r="A205" s="9" t="s">
        <v>14</v>
      </c>
      <c r="B205" s="9">
        <v>551</v>
      </c>
      <c r="C205" s="9" t="s">
        <v>15</v>
      </c>
      <c r="D205" s="9">
        <v>44121904</v>
      </c>
      <c r="E205" s="17">
        <v>20104</v>
      </c>
      <c r="F205" s="14" t="s">
        <v>32</v>
      </c>
      <c r="G205" s="28" t="s">
        <v>851</v>
      </c>
      <c r="H205" s="10" t="s">
        <v>16</v>
      </c>
      <c r="I205" s="18" t="s">
        <v>268</v>
      </c>
      <c r="J205" s="17" t="s">
        <v>270</v>
      </c>
      <c r="K205" s="9">
        <v>58</v>
      </c>
      <c r="L205" s="12">
        <v>594</v>
      </c>
      <c r="M205" s="12">
        <f t="shared" si="3"/>
        <v>34452</v>
      </c>
    </row>
    <row r="206" spans="1:13" x14ac:dyDescent="0.25">
      <c r="A206" s="9" t="s">
        <v>14</v>
      </c>
      <c r="B206" s="9">
        <v>551</v>
      </c>
      <c r="C206" s="9" t="s">
        <v>15</v>
      </c>
      <c r="D206" s="9">
        <v>46171501</v>
      </c>
      <c r="E206" s="17">
        <v>20301</v>
      </c>
      <c r="F206" s="14" t="s">
        <v>328</v>
      </c>
      <c r="G206" s="28" t="s">
        <v>874</v>
      </c>
      <c r="H206" s="10" t="s">
        <v>16</v>
      </c>
      <c r="I206" s="18" t="s">
        <v>268</v>
      </c>
      <c r="J206" s="17" t="s">
        <v>271</v>
      </c>
      <c r="K206" s="9">
        <v>6</v>
      </c>
      <c r="L206" s="12">
        <v>19750</v>
      </c>
      <c r="M206" s="12">
        <f t="shared" si="3"/>
        <v>118500</v>
      </c>
    </row>
    <row r="207" spans="1:13" ht="25.5" x14ac:dyDescent="0.25">
      <c r="A207" s="9" t="s">
        <v>14</v>
      </c>
      <c r="B207" s="9">
        <v>551</v>
      </c>
      <c r="C207" s="9" t="s">
        <v>15</v>
      </c>
      <c r="D207" s="9">
        <v>39101901</v>
      </c>
      <c r="E207" s="17">
        <v>20304</v>
      </c>
      <c r="F207" s="14" t="s">
        <v>329</v>
      </c>
      <c r="G207" s="28" t="s">
        <v>1265</v>
      </c>
      <c r="H207" s="10" t="s">
        <v>16</v>
      </c>
      <c r="I207" s="18" t="s">
        <v>268</v>
      </c>
      <c r="J207" s="17" t="s">
        <v>271</v>
      </c>
      <c r="K207" s="9">
        <v>5650</v>
      </c>
      <c r="L207" s="12">
        <v>706</v>
      </c>
      <c r="M207" s="12">
        <f>+K207*L207</f>
        <v>3988900</v>
      </c>
    </row>
    <row r="208" spans="1:13" ht="25.5" x14ac:dyDescent="0.25">
      <c r="A208" s="9" t="s">
        <v>14</v>
      </c>
      <c r="B208" s="9">
        <v>551</v>
      </c>
      <c r="C208" s="9" t="s">
        <v>15</v>
      </c>
      <c r="D208" s="9">
        <v>39101901</v>
      </c>
      <c r="E208" s="17">
        <v>20304</v>
      </c>
      <c r="F208" s="14" t="s">
        <v>329</v>
      </c>
      <c r="G208" s="28" t="s">
        <v>1265</v>
      </c>
      <c r="H208" s="10" t="s">
        <v>16</v>
      </c>
      <c r="I208" s="18" t="s">
        <v>268</v>
      </c>
      <c r="J208" s="17" t="s">
        <v>271</v>
      </c>
      <c r="K208" s="9">
        <v>2000</v>
      </c>
      <c r="L208" s="12">
        <v>1994</v>
      </c>
      <c r="M208" s="12">
        <f t="shared" si="3"/>
        <v>3988000</v>
      </c>
    </row>
    <row r="209" spans="1:13" x14ac:dyDescent="0.25">
      <c r="A209" s="9" t="s">
        <v>14</v>
      </c>
      <c r="B209" s="9">
        <v>551</v>
      </c>
      <c r="C209" s="9" t="s">
        <v>15</v>
      </c>
      <c r="D209" s="9">
        <v>39101902</v>
      </c>
      <c r="E209" s="17">
        <v>20304</v>
      </c>
      <c r="F209" s="14" t="s">
        <v>330</v>
      </c>
      <c r="G209" s="28" t="s">
        <v>1266</v>
      </c>
      <c r="H209" s="10" t="s">
        <v>16</v>
      </c>
      <c r="I209" s="18" t="s">
        <v>268</v>
      </c>
      <c r="J209" s="17" t="s">
        <v>271</v>
      </c>
      <c r="K209" s="9">
        <v>500</v>
      </c>
      <c r="L209" s="12">
        <v>14899</v>
      </c>
      <c r="M209" s="12">
        <f t="shared" si="3"/>
        <v>7449500</v>
      </c>
    </row>
    <row r="210" spans="1:13" x14ac:dyDescent="0.25">
      <c r="A210" s="9" t="s">
        <v>14</v>
      </c>
      <c r="B210" s="9">
        <v>551</v>
      </c>
      <c r="C210" s="9" t="s">
        <v>15</v>
      </c>
      <c r="D210" s="9">
        <v>39121031</v>
      </c>
      <c r="E210" s="17">
        <v>20304</v>
      </c>
      <c r="F210" s="14" t="s">
        <v>331</v>
      </c>
      <c r="G210" s="5" t="s">
        <v>894</v>
      </c>
      <c r="H210" s="10" t="s">
        <v>16</v>
      </c>
      <c r="I210" s="18" t="s">
        <v>268</v>
      </c>
      <c r="J210" s="17" t="s">
        <v>271</v>
      </c>
      <c r="K210" s="9">
        <v>35</v>
      </c>
      <c r="L210" s="12">
        <v>2420</v>
      </c>
      <c r="M210" s="12">
        <f t="shared" si="3"/>
        <v>84700</v>
      </c>
    </row>
    <row r="211" spans="1:13" x14ac:dyDescent="0.25">
      <c r="A211" s="9" t="s">
        <v>14</v>
      </c>
      <c r="B211" s="9">
        <v>551</v>
      </c>
      <c r="C211" s="9" t="s">
        <v>15</v>
      </c>
      <c r="D211" s="9">
        <v>26111701</v>
      </c>
      <c r="E211" s="17">
        <v>20304</v>
      </c>
      <c r="F211" s="14" t="s">
        <v>36</v>
      </c>
      <c r="G211" s="5" t="s">
        <v>1267</v>
      </c>
      <c r="H211" s="10" t="s">
        <v>16</v>
      </c>
      <c r="I211" s="18" t="s">
        <v>268</v>
      </c>
      <c r="J211" s="17" t="s">
        <v>271</v>
      </c>
      <c r="K211" s="9">
        <v>26</v>
      </c>
      <c r="L211" s="12">
        <v>3505</v>
      </c>
      <c r="M211" s="12">
        <f>+K211*L211</f>
        <v>91130</v>
      </c>
    </row>
    <row r="212" spans="1:13" x14ac:dyDescent="0.25">
      <c r="A212" s="9" t="s">
        <v>14</v>
      </c>
      <c r="B212" s="9">
        <v>551</v>
      </c>
      <c r="C212" s="9" t="s">
        <v>15</v>
      </c>
      <c r="D212" s="9">
        <v>26111701</v>
      </c>
      <c r="E212" s="17">
        <v>20304</v>
      </c>
      <c r="F212" s="14" t="s">
        <v>35</v>
      </c>
      <c r="G212" s="5" t="s">
        <v>775</v>
      </c>
      <c r="H212" s="10" t="s">
        <v>16</v>
      </c>
      <c r="I212" s="18" t="s">
        <v>268</v>
      </c>
      <c r="J212" s="17" t="s">
        <v>271</v>
      </c>
      <c r="K212" s="9">
        <v>32</v>
      </c>
      <c r="L212" s="12">
        <v>4950</v>
      </c>
      <c r="M212" s="12">
        <f t="shared" si="3"/>
        <v>158400</v>
      </c>
    </row>
    <row r="213" spans="1:13" x14ac:dyDescent="0.25">
      <c r="A213" s="9" t="s">
        <v>14</v>
      </c>
      <c r="B213" s="9">
        <v>551</v>
      </c>
      <c r="C213" s="9" t="s">
        <v>15</v>
      </c>
      <c r="D213" s="9">
        <v>39121440</v>
      </c>
      <c r="E213" s="17">
        <v>20304</v>
      </c>
      <c r="F213" s="14" t="s">
        <v>34</v>
      </c>
      <c r="G213" s="28" t="s">
        <v>896</v>
      </c>
      <c r="H213" s="10" t="s">
        <v>16</v>
      </c>
      <c r="I213" s="18" t="s">
        <v>268</v>
      </c>
      <c r="J213" s="17" t="s">
        <v>271</v>
      </c>
      <c r="K213" s="9">
        <v>8</v>
      </c>
      <c r="L213" s="12">
        <v>8775</v>
      </c>
      <c r="M213" s="12">
        <f t="shared" si="3"/>
        <v>70200</v>
      </c>
    </row>
    <row r="214" spans="1:13" x14ac:dyDescent="0.25">
      <c r="A214" s="9" t="s">
        <v>14</v>
      </c>
      <c r="B214" s="9">
        <v>551</v>
      </c>
      <c r="C214" s="9" t="s">
        <v>15</v>
      </c>
      <c r="D214" s="9">
        <v>39121440</v>
      </c>
      <c r="E214" s="17">
        <v>20304</v>
      </c>
      <c r="F214" s="14" t="s">
        <v>34</v>
      </c>
      <c r="G214" s="28" t="s">
        <v>1268</v>
      </c>
      <c r="H214" s="10" t="s">
        <v>16</v>
      </c>
      <c r="I214" s="18" t="s">
        <v>268</v>
      </c>
      <c r="J214" s="17" t="s">
        <v>271</v>
      </c>
      <c r="K214" s="9">
        <v>43</v>
      </c>
      <c r="L214" s="12">
        <v>11850</v>
      </c>
      <c r="M214" s="12">
        <f t="shared" si="3"/>
        <v>509550</v>
      </c>
    </row>
    <row r="215" spans="1:13" x14ac:dyDescent="0.25">
      <c r="A215" s="9" t="s">
        <v>14</v>
      </c>
      <c r="B215" s="9">
        <v>551</v>
      </c>
      <c r="C215" s="9" t="s">
        <v>15</v>
      </c>
      <c r="D215" s="9">
        <v>26111701</v>
      </c>
      <c r="E215" s="17">
        <v>20304</v>
      </c>
      <c r="F215" s="14" t="s">
        <v>38</v>
      </c>
      <c r="G215" s="28" t="s">
        <v>143</v>
      </c>
      <c r="H215" s="10" t="s">
        <v>16</v>
      </c>
      <c r="I215" s="18" t="s">
        <v>268</v>
      </c>
      <c r="J215" s="17" t="s">
        <v>271</v>
      </c>
      <c r="K215" s="9">
        <v>40</v>
      </c>
      <c r="L215" s="12">
        <v>2750</v>
      </c>
      <c r="M215" s="12">
        <f t="shared" si="3"/>
        <v>110000</v>
      </c>
    </row>
    <row r="216" spans="1:13" x14ac:dyDescent="0.25">
      <c r="A216" s="9" t="s">
        <v>14</v>
      </c>
      <c r="B216" s="9">
        <v>551</v>
      </c>
      <c r="C216" s="9" t="s">
        <v>15</v>
      </c>
      <c r="D216" s="9">
        <v>90101603</v>
      </c>
      <c r="E216" s="17">
        <v>20304</v>
      </c>
      <c r="F216" s="14" t="s">
        <v>37</v>
      </c>
      <c r="G216" s="28" t="s">
        <v>1269</v>
      </c>
      <c r="H216" s="10" t="s">
        <v>16</v>
      </c>
      <c r="I216" s="18" t="s">
        <v>268</v>
      </c>
      <c r="J216" s="17" t="s">
        <v>271</v>
      </c>
      <c r="K216" s="9">
        <v>26</v>
      </c>
      <c r="L216" s="12">
        <v>70000</v>
      </c>
      <c r="M216" s="12">
        <f t="shared" si="3"/>
        <v>1820000</v>
      </c>
    </row>
    <row r="217" spans="1:13" x14ac:dyDescent="0.25">
      <c r="A217" s="9" t="s">
        <v>14</v>
      </c>
      <c r="B217" s="9">
        <v>551</v>
      </c>
      <c r="C217" s="9" t="s">
        <v>15</v>
      </c>
      <c r="D217" s="9">
        <v>52161699</v>
      </c>
      <c r="E217" s="9" t="s">
        <v>23</v>
      </c>
      <c r="F217" s="14" t="s">
        <v>332</v>
      </c>
      <c r="G217" s="28" t="s">
        <v>1270</v>
      </c>
      <c r="H217" s="10" t="s">
        <v>16</v>
      </c>
      <c r="I217" s="18" t="s">
        <v>268</v>
      </c>
      <c r="J217" s="17" t="s">
        <v>271</v>
      </c>
      <c r="K217" s="9">
        <v>3</v>
      </c>
      <c r="L217" s="12">
        <v>8000</v>
      </c>
      <c r="M217" s="12">
        <f t="shared" si="3"/>
        <v>24000</v>
      </c>
    </row>
    <row r="218" spans="1:13" x14ac:dyDescent="0.25">
      <c r="A218" s="9" t="s">
        <v>14</v>
      </c>
      <c r="B218" s="9">
        <v>551</v>
      </c>
      <c r="C218" s="9" t="s">
        <v>15</v>
      </c>
      <c r="D218" s="9">
        <v>26111701</v>
      </c>
      <c r="E218" s="9" t="s">
        <v>23</v>
      </c>
      <c r="F218" s="14" t="s">
        <v>35</v>
      </c>
      <c r="G218" s="28" t="s">
        <v>1271</v>
      </c>
      <c r="H218" s="10" t="s">
        <v>16</v>
      </c>
      <c r="I218" s="18" t="s">
        <v>268</v>
      </c>
      <c r="J218" s="17" t="s">
        <v>270</v>
      </c>
      <c r="K218" s="9">
        <v>58</v>
      </c>
      <c r="L218" s="12">
        <v>350</v>
      </c>
      <c r="M218" s="12">
        <f t="shared" si="3"/>
        <v>20300</v>
      </c>
    </row>
    <row r="219" spans="1:13" x14ac:dyDescent="0.25">
      <c r="A219" s="9" t="s">
        <v>14</v>
      </c>
      <c r="B219" s="9">
        <v>551</v>
      </c>
      <c r="C219" s="9" t="s">
        <v>15</v>
      </c>
      <c r="D219" s="9">
        <v>26111701</v>
      </c>
      <c r="E219" s="9" t="s">
        <v>23</v>
      </c>
      <c r="F219" s="14" t="s">
        <v>36</v>
      </c>
      <c r="G219" s="28" t="s">
        <v>1272</v>
      </c>
      <c r="H219" s="10" t="s">
        <v>16</v>
      </c>
      <c r="I219" s="18" t="s">
        <v>268</v>
      </c>
      <c r="J219" s="17" t="s">
        <v>270</v>
      </c>
      <c r="K219" s="9">
        <v>64</v>
      </c>
      <c r="L219" s="12">
        <v>350</v>
      </c>
      <c r="M219" s="12">
        <f t="shared" si="3"/>
        <v>22400</v>
      </c>
    </row>
    <row r="220" spans="1:13" ht="16.5" customHeight="1" x14ac:dyDescent="0.25">
      <c r="A220" s="9" t="s">
        <v>14</v>
      </c>
      <c r="B220" s="9">
        <v>551</v>
      </c>
      <c r="C220" s="9" t="s">
        <v>15</v>
      </c>
      <c r="D220" s="9">
        <v>39121031</v>
      </c>
      <c r="E220" s="17">
        <v>20304</v>
      </c>
      <c r="F220" s="14" t="s">
        <v>331</v>
      </c>
      <c r="G220" s="28" t="s">
        <v>1273</v>
      </c>
      <c r="H220" s="10" t="s">
        <v>16</v>
      </c>
      <c r="I220" s="18" t="s">
        <v>268</v>
      </c>
      <c r="J220" s="17" t="s">
        <v>271</v>
      </c>
      <c r="K220" s="9">
        <v>22</v>
      </c>
      <c r="L220" s="12">
        <v>2500</v>
      </c>
      <c r="M220" s="12">
        <f t="shared" si="3"/>
        <v>55000</v>
      </c>
    </row>
    <row r="221" spans="1:13" x14ac:dyDescent="0.25">
      <c r="A221" s="9" t="s">
        <v>14</v>
      </c>
      <c r="B221" s="9">
        <v>551</v>
      </c>
      <c r="C221" s="9" t="s">
        <v>15</v>
      </c>
      <c r="D221" s="9">
        <v>26111701</v>
      </c>
      <c r="E221" s="17">
        <v>20304</v>
      </c>
      <c r="F221" s="19" t="s">
        <v>333</v>
      </c>
      <c r="G221" s="28" t="s">
        <v>1274</v>
      </c>
      <c r="H221" s="10" t="s">
        <v>16</v>
      </c>
      <c r="I221" s="18" t="s">
        <v>268</v>
      </c>
      <c r="J221" s="17" t="s">
        <v>271</v>
      </c>
      <c r="K221" s="9">
        <v>1</v>
      </c>
      <c r="L221" s="12">
        <v>500000</v>
      </c>
      <c r="M221" s="12">
        <f t="shared" ref="M221:M285" si="4">+K221*L221</f>
        <v>500000</v>
      </c>
    </row>
    <row r="222" spans="1:13" x14ac:dyDescent="0.25">
      <c r="A222" s="9" t="s">
        <v>14</v>
      </c>
      <c r="B222" s="9">
        <v>551</v>
      </c>
      <c r="C222" s="9" t="s">
        <v>15</v>
      </c>
      <c r="D222" s="9">
        <v>24141501</v>
      </c>
      <c r="E222" s="9">
        <v>20306</v>
      </c>
      <c r="F222" s="14" t="s">
        <v>389</v>
      </c>
      <c r="G222" s="28" t="s">
        <v>1352</v>
      </c>
      <c r="H222" s="10" t="s">
        <v>16</v>
      </c>
      <c r="I222" s="18" t="s">
        <v>268</v>
      </c>
      <c r="J222" s="17" t="s">
        <v>271</v>
      </c>
      <c r="K222" s="9">
        <v>100</v>
      </c>
      <c r="L222" s="12">
        <v>5365</v>
      </c>
      <c r="M222" s="12">
        <f t="shared" si="4"/>
        <v>536500</v>
      </c>
    </row>
    <row r="223" spans="1:13" x14ac:dyDescent="0.25">
      <c r="A223" s="9" t="s">
        <v>14</v>
      </c>
      <c r="B223" s="9">
        <v>551</v>
      </c>
      <c r="C223" s="9" t="s">
        <v>15</v>
      </c>
      <c r="D223" s="9">
        <v>25172504</v>
      </c>
      <c r="E223" s="17">
        <v>20402</v>
      </c>
      <c r="F223" s="14" t="s">
        <v>334</v>
      </c>
      <c r="G223" s="28" t="s">
        <v>1275</v>
      </c>
      <c r="H223" s="10" t="s">
        <v>16</v>
      </c>
      <c r="I223" s="18" t="s">
        <v>268</v>
      </c>
      <c r="J223" s="17" t="s">
        <v>270</v>
      </c>
      <c r="K223" s="9">
        <v>1</v>
      </c>
      <c r="L223" s="12">
        <v>10000000</v>
      </c>
      <c r="M223" s="12">
        <f t="shared" si="4"/>
        <v>10000000</v>
      </c>
    </row>
    <row r="224" spans="1:13" x14ac:dyDescent="0.25">
      <c r="A224" s="9" t="s">
        <v>14</v>
      </c>
      <c r="B224" s="9">
        <v>551</v>
      </c>
      <c r="C224" s="9" t="s">
        <v>15</v>
      </c>
      <c r="D224" s="9">
        <v>25172504</v>
      </c>
      <c r="E224" s="17">
        <v>20402</v>
      </c>
      <c r="F224" s="14" t="s">
        <v>334</v>
      </c>
      <c r="G224" s="28" t="s">
        <v>1276</v>
      </c>
      <c r="H224" s="10" t="s">
        <v>16</v>
      </c>
      <c r="I224" s="18" t="s">
        <v>268</v>
      </c>
      <c r="J224" s="17" t="s">
        <v>270</v>
      </c>
      <c r="K224" s="9">
        <v>1</v>
      </c>
      <c r="L224" s="12">
        <v>10000000</v>
      </c>
      <c r="M224" s="12">
        <f t="shared" si="4"/>
        <v>10000000</v>
      </c>
    </row>
    <row r="225" spans="1:13" ht="25.5" x14ac:dyDescent="0.25">
      <c r="A225" s="9" t="s">
        <v>14</v>
      </c>
      <c r="B225" s="9">
        <v>551</v>
      </c>
      <c r="C225" s="9" t="s">
        <v>15</v>
      </c>
      <c r="D225" s="9">
        <v>26111703</v>
      </c>
      <c r="E225" s="17">
        <v>20402</v>
      </c>
      <c r="F225" s="14" t="s">
        <v>335</v>
      </c>
      <c r="G225" s="28" t="s">
        <v>1277</v>
      </c>
      <c r="H225" s="10" t="s">
        <v>16</v>
      </c>
      <c r="I225" s="18" t="s">
        <v>268</v>
      </c>
      <c r="J225" s="17" t="s">
        <v>271</v>
      </c>
      <c r="K225" s="9">
        <v>1</v>
      </c>
      <c r="L225" s="12">
        <v>975182</v>
      </c>
      <c r="M225" s="12">
        <f t="shared" si="4"/>
        <v>975182</v>
      </c>
    </row>
    <row r="226" spans="1:13" x14ac:dyDescent="0.25">
      <c r="A226" s="9" t="s">
        <v>14</v>
      </c>
      <c r="B226" s="9">
        <v>551</v>
      </c>
      <c r="C226" s="9" t="s">
        <v>15</v>
      </c>
      <c r="D226" s="9">
        <v>25172504</v>
      </c>
      <c r="E226" s="17">
        <v>20402</v>
      </c>
      <c r="F226" s="14" t="s">
        <v>334</v>
      </c>
      <c r="G226" s="28" t="s">
        <v>1278</v>
      </c>
      <c r="H226" s="10" t="s">
        <v>16</v>
      </c>
      <c r="I226" s="18" t="s">
        <v>268</v>
      </c>
      <c r="J226" s="17" t="s">
        <v>271</v>
      </c>
      <c r="K226" s="9">
        <v>4</v>
      </c>
      <c r="L226" s="12">
        <v>200000</v>
      </c>
      <c r="M226" s="12">
        <f t="shared" si="4"/>
        <v>800000</v>
      </c>
    </row>
    <row r="227" spans="1:13" x14ac:dyDescent="0.25">
      <c r="A227" s="9" t="s">
        <v>14</v>
      </c>
      <c r="B227" s="9">
        <v>551</v>
      </c>
      <c r="C227" s="9" t="s">
        <v>15</v>
      </c>
      <c r="D227" s="9">
        <v>25172504</v>
      </c>
      <c r="E227" s="17">
        <v>20402</v>
      </c>
      <c r="F227" s="14" t="s">
        <v>334</v>
      </c>
      <c r="G227" s="28" t="s">
        <v>1279</v>
      </c>
      <c r="H227" s="10" t="s">
        <v>16</v>
      </c>
      <c r="I227" s="18" t="s">
        <v>268</v>
      </c>
      <c r="J227" s="17" t="s">
        <v>271</v>
      </c>
      <c r="K227" s="9">
        <v>7</v>
      </c>
      <c r="L227" s="12">
        <v>100000</v>
      </c>
      <c r="M227" s="12">
        <f t="shared" si="4"/>
        <v>700000</v>
      </c>
    </row>
    <row r="228" spans="1:13" x14ac:dyDescent="0.25">
      <c r="A228" s="9" t="s">
        <v>14</v>
      </c>
      <c r="B228" s="9">
        <v>551</v>
      </c>
      <c r="C228" s="9" t="s">
        <v>15</v>
      </c>
      <c r="D228" s="9">
        <v>44121804</v>
      </c>
      <c r="E228" s="9">
        <v>29901</v>
      </c>
      <c r="F228" s="14" t="s">
        <v>336</v>
      </c>
      <c r="G228" s="28" t="s">
        <v>654</v>
      </c>
      <c r="H228" s="10" t="s">
        <v>16</v>
      </c>
      <c r="I228" s="18" t="s">
        <v>268</v>
      </c>
      <c r="J228" s="17" t="s">
        <v>337</v>
      </c>
      <c r="K228" s="9">
        <v>4</v>
      </c>
      <c r="L228" s="12">
        <v>760.25</v>
      </c>
      <c r="M228" s="12">
        <f t="shared" si="4"/>
        <v>3041</v>
      </c>
    </row>
    <row r="229" spans="1:13" x14ac:dyDescent="0.25">
      <c r="A229" s="9" t="s">
        <v>14</v>
      </c>
      <c r="B229" s="9">
        <v>551</v>
      </c>
      <c r="C229" s="9" t="s">
        <v>15</v>
      </c>
      <c r="D229" s="9">
        <v>44111604</v>
      </c>
      <c r="E229" s="9">
        <v>29901</v>
      </c>
      <c r="F229" s="14" t="s">
        <v>76</v>
      </c>
      <c r="G229" s="28" t="s">
        <v>191</v>
      </c>
      <c r="H229" s="10" t="s">
        <v>16</v>
      </c>
      <c r="I229" s="18" t="s">
        <v>268</v>
      </c>
      <c r="J229" s="17" t="s">
        <v>337</v>
      </c>
      <c r="K229" s="9">
        <v>3</v>
      </c>
      <c r="L229" s="12">
        <v>388.75</v>
      </c>
      <c r="M229" s="12">
        <f t="shared" si="4"/>
        <v>1166.25</v>
      </c>
    </row>
    <row r="230" spans="1:13" x14ac:dyDescent="0.25">
      <c r="A230" s="9" t="s">
        <v>14</v>
      </c>
      <c r="B230" s="9">
        <v>551</v>
      </c>
      <c r="C230" s="9" t="s">
        <v>15</v>
      </c>
      <c r="D230" s="9">
        <v>44121613</v>
      </c>
      <c r="E230" s="9">
        <v>29901</v>
      </c>
      <c r="F230" s="14" t="s">
        <v>338</v>
      </c>
      <c r="G230" s="28" t="s">
        <v>157</v>
      </c>
      <c r="H230" s="10" t="s">
        <v>16</v>
      </c>
      <c r="I230" s="18" t="s">
        <v>268</v>
      </c>
      <c r="J230" s="17" t="s">
        <v>337</v>
      </c>
      <c r="K230" s="9">
        <v>2878</v>
      </c>
      <c r="L230" s="12">
        <v>200.04603890000001</v>
      </c>
      <c r="M230" s="12">
        <f t="shared" si="4"/>
        <v>575732.4999542</v>
      </c>
    </row>
    <row r="231" spans="1:13" x14ac:dyDescent="0.25">
      <c r="A231" s="9" t="s">
        <v>14</v>
      </c>
      <c r="B231" s="9">
        <v>551</v>
      </c>
      <c r="C231" s="9" t="s">
        <v>15</v>
      </c>
      <c r="D231" s="9">
        <v>44121619</v>
      </c>
      <c r="E231" s="9">
        <v>29901</v>
      </c>
      <c r="F231" s="14" t="s">
        <v>339</v>
      </c>
      <c r="G231" s="28" t="s">
        <v>1188</v>
      </c>
      <c r="H231" s="10" t="s">
        <v>16</v>
      </c>
      <c r="I231" s="18" t="s">
        <v>268</v>
      </c>
      <c r="J231" s="17" t="s">
        <v>337</v>
      </c>
      <c r="K231" s="9">
        <v>52</v>
      </c>
      <c r="L231" s="12">
        <v>2266.25</v>
      </c>
      <c r="M231" s="12">
        <f t="shared" si="4"/>
        <v>117845</v>
      </c>
    </row>
    <row r="232" spans="1:13" x14ac:dyDescent="0.25">
      <c r="A232" s="9" t="s">
        <v>14</v>
      </c>
      <c r="B232" s="9">
        <v>551</v>
      </c>
      <c r="C232" s="9" t="s">
        <v>15</v>
      </c>
      <c r="D232" s="9">
        <v>44121618</v>
      </c>
      <c r="E232" s="9">
        <v>29901</v>
      </c>
      <c r="F232" s="14" t="s">
        <v>340</v>
      </c>
      <c r="G232" s="28" t="s">
        <v>662</v>
      </c>
      <c r="H232" s="10" t="s">
        <v>16</v>
      </c>
      <c r="I232" s="18" t="s">
        <v>268</v>
      </c>
      <c r="J232" s="17" t="s">
        <v>337</v>
      </c>
      <c r="K232" s="9">
        <v>112</v>
      </c>
      <c r="L232" s="12">
        <v>660.46875</v>
      </c>
      <c r="M232" s="12">
        <f t="shared" si="4"/>
        <v>73972.5</v>
      </c>
    </row>
    <row r="233" spans="1:13" x14ac:dyDescent="0.25">
      <c r="A233" s="9" t="s">
        <v>14</v>
      </c>
      <c r="B233" s="9">
        <v>551</v>
      </c>
      <c r="C233" s="9" t="s">
        <v>15</v>
      </c>
      <c r="D233" s="9">
        <v>44121615</v>
      </c>
      <c r="E233" s="9">
        <v>29901</v>
      </c>
      <c r="F233" s="14" t="s">
        <v>341</v>
      </c>
      <c r="G233" s="28" t="s">
        <v>505</v>
      </c>
      <c r="H233" s="10" t="s">
        <v>16</v>
      </c>
      <c r="I233" s="18" t="s">
        <v>268</v>
      </c>
      <c r="J233" s="17" t="s">
        <v>337</v>
      </c>
      <c r="K233" s="9">
        <v>11</v>
      </c>
      <c r="L233" s="12">
        <v>1526.590909</v>
      </c>
      <c r="M233" s="12">
        <f t="shared" si="4"/>
        <v>16792.499999</v>
      </c>
    </row>
    <row r="234" spans="1:13" x14ac:dyDescent="0.25">
      <c r="A234" s="9" t="s">
        <v>14</v>
      </c>
      <c r="B234" s="9">
        <v>551</v>
      </c>
      <c r="C234" s="9" t="s">
        <v>15</v>
      </c>
      <c r="D234" s="9">
        <v>44121706</v>
      </c>
      <c r="E234" s="9">
        <v>29901</v>
      </c>
      <c r="F234" s="14" t="s">
        <v>342</v>
      </c>
      <c r="G234" s="28" t="s">
        <v>1280</v>
      </c>
      <c r="H234" s="10" t="s">
        <v>16</v>
      </c>
      <c r="I234" s="18" t="s">
        <v>268</v>
      </c>
      <c r="J234" s="17" t="s">
        <v>337</v>
      </c>
      <c r="K234" s="9">
        <v>19</v>
      </c>
      <c r="L234" s="12">
        <v>1075.7894739999999</v>
      </c>
      <c r="M234" s="12">
        <f t="shared" si="4"/>
        <v>20440.000005999998</v>
      </c>
    </row>
    <row r="235" spans="1:13" x14ac:dyDescent="0.25">
      <c r="A235" s="9" t="s">
        <v>14</v>
      </c>
      <c r="B235" s="9">
        <v>551</v>
      </c>
      <c r="C235" s="9" t="s">
        <v>15</v>
      </c>
      <c r="D235" s="9">
        <v>44121802</v>
      </c>
      <c r="E235" s="9">
        <v>29901</v>
      </c>
      <c r="F235" s="14" t="s">
        <v>70</v>
      </c>
      <c r="G235" s="28" t="s">
        <v>181</v>
      </c>
      <c r="H235" s="10" t="s">
        <v>16</v>
      </c>
      <c r="I235" s="18" t="s">
        <v>268</v>
      </c>
      <c r="J235" s="17" t="s">
        <v>337</v>
      </c>
      <c r="K235" s="9">
        <v>233</v>
      </c>
      <c r="L235" s="12">
        <v>244.9313305</v>
      </c>
      <c r="M235" s="12">
        <f t="shared" si="4"/>
        <v>57069.000006499999</v>
      </c>
    </row>
    <row r="236" spans="1:13" x14ac:dyDescent="0.25">
      <c r="A236" s="9" t="s">
        <v>14</v>
      </c>
      <c r="B236" s="9">
        <v>551</v>
      </c>
      <c r="C236" s="9" t="s">
        <v>15</v>
      </c>
      <c r="D236" s="9">
        <v>44121704</v>
      </c>
      <c r="E236" s="9">
        <v>29901</v>
      </c>
      <c r="F236" s="14" t="s">
        <v>59</v>
      </c>
      <c r="G236" s="28" t="s">
        <v>184</v>
      </c>
      <c r="H236" s="10" t="s">
        <v>16</v>
      </c>
      <c r="I236" s="18" t="s">
        <v>268</v>
      </c>
      <c r="J236" s="17" t="s">
        <v>337</v>
      </c>
      <c r="K236" s="9">
        <v>24</v>
      </c>
      <c r="L236" s="12">
        <v>777.33330000000001</v>
      </c>
      <c r="M236" s="12">
        <f t="shared" si="4"/>
        <v>18655.999199999998</v>
      </c>
    </row>
    <row r="237" spans="1:13" x14ac:dyDescent="0.25">
      <c r="A237" s="9" t="s">
        <v>14</v>
      </c>
      <c r="B237" s="9">
        <v>551</v>
      </c>
      <c r="C237" s="9" t="s">
        <v>15</v>
      </c>
      <c r="D237" s="9">
        <v>44121905</v>
      </c>
      <c r="E237" s="9">
        <v>29901</v>
      </c>
      <c r="F237" s="14" t="s">
        <v>343</v>
      </c>
      <c r="G237" s="28" t="s">
        <v>1281</v>
      </c>
      <c r="H237" s="10" t="s">
        <v>16</v>
      </c>
      <c r="I237" s="18" t="s">
        <v>268</v>
      </c>
      <c r="J237" s="17" t="s">
        <v>337</v>
      </c>
      <c r="K237" s="9">
        <v>3</v>
      </c>
      <c r="L237" s="12">
        <v>1258.3330000000001</v>
      </c>
      <c r="M237" s="12">
        <f t="shared" si="4"/>
        <v>3774.9990000000003</v>
      </c>
    </row>
    <row r="238" spans="1:13" x14ac:dyDescent="0.25">
      <c r="A238" s="9" t="s">
        <v>14</v>
      </c>
      <c r="B238" s="9">
        <v>551</v>
      </c>
      <c r="C238" s="9" t="s">
        <v>15</v>
      </c>
      <c r="D238" s="9">
        <v>31201512</v>
      </c>
      <c r="E238" s="9">
        <v>29901</v>
      </c>
      <c r="F238" s="14" t="s">
        <v>84</v>
      </c>
      <c r="G238" s="28" t="s">
        <v>1282</v>
      </c>
      <c r="H238" s="10" t="s">
        <v>16</v>
      </c>
      <c r="I238" s="18" t="s">
        <v>268</v>
      </c>
      <c r="J238" s="17" t="s">
        <v>337</v>
      </c>
      <c r="K238" s="9">
        <v>10</v>
      </c>
      <c r="L238" s="12">
        <v>1519</v>
      </c>
      <c r="M238" s="12">
        <f t="shared" si="4"/>
        <v>15190</v>
      </c>
    </row>
    <row r="239" spans="1:13" x14ac:dyDescent="0.25">
      <c r="A239" s="9" t="s">
        <v>14</v>
      </c>
      <c r="B239" s="9">
        <v>551</v>
      </c>
      <c r="C239" s="9" t="s">
        <v>15</v>
      </c>
      <c r="D239" s="9">
        <v>31201619</v>
      </c>
      <c r="E239" s="9">
        <v>29901</v>
      </c>
      <c r="F239" s="14" t="s">
        <v>344</v>
      </c>
      <c r="G239" s="28" t="s">
        <v>1283</v>
      </c>
      <c r="H239" s="10" t="s">
        <v>16</v>
      </c>
      <c r="I239" s="18" t="s">
        <v>268</v>
      </c>
      <c r="J239" s="17" t="s">
        <v>337</v>
      </c>
      <c r="K239" s="9">
        <v>8</v>
      </c>
      <c r="L239" s="12">
        <v>1607.81233</v>
      </c>
      <c r="M239" s="12">
        <f t="shared" si="4"/>
        <v>12862.49864</v>
      </c>
    </row>
    <row r="240" spans="1:13" x14ac:dyDescent="0.25">
      <c r="A240" s="9" t="s">
        <v>14</v>
      </c>
      <c r="B240" s="9">
        <v>551</v>
      </c>
      <c r="C240" s="9" t="s">
        <v>15</v>
      </c>
      <c r="D240" s="9">
        <v>44102001</v>
      </c>
      <c r="E240" s="9">
        <v>29901</v>
      </c>
      <c r="F240" s="14" t="s">
        <v>345</v>
      </c>
      <c r="G240" s="28" t="s">
        <v>1284</v>
      </c>
      <c r="H240" s="10" t="s">
        <v>16</v>
      </c>
      <c r="I240" s="18" t="s">
        <v>268</v>
      </c>
      <c r="J240" s="17" t="s">
        <v>337</v>
      </c>
      <c r="K240" s="9">
        <v>1</v>
      </c>
      <c r="L240" s="12">
        <v>6516</v>
      </c>
      <c r="M240" s="12">
        <f t="shared" si="4"/>
        <v>6516</v>
      </c>
    </row>
    <row r="241" spans="1:13" x14ac:dyDescent="0.25">
      <c r="A241" s="9" t="s">
        <v>14</v>
      </c>
      <c r="B241" s="9">
        <v>551</v>
      </c>
      <c r="C241" s="9" t="s">
        <v>15</v>
      </c>
      <c r="D241" s="9">
        <v>43201824</v>
      </c>
      <c r="E241" s="9">
        <v>29901</v>
      </c>
      <c r="F241" s="14" t="s">
        <v>42</v>
      </c>
      <c r="G241" s="28" t="s">
        <v>1285</v>
      </c>
      <c r="H241" s="10" t="s">
        <v>16</v>
      </c>
      <c r="I241" s="18" t="s">
        <v>268</v>
      </c>
      <c r="J241" s="17" t="s">
        <v>337</v>
      </c>
      <c r="K241" s="9">
        <v>6</v>
      </c>
      <c r="L241" s="12">
        <v>9001</v>
      </c>
      <c r="M241" s="12">
        <f t="shared" si="4"/>
        <v>54006</v>
      </c>
    </row>
    <row r="242" spans="1:13" x14ac:dyDescent="0.25">
      <c r="A242" s="9" t="s">
        <v>14</v>
      </c>
      <c r="B242" s="9">
        <v>551</v>
      </c>
      <c r="C242" s="9" t="s">
        <v>15</v>
      </c>
      <c r="D242" s="9">
        <v>60121514</v>
      </c>
      <c r="E242" s="9">
        <v>29901</v>
      </c>
      <c r="F242" s="14" t="s">
        <v>346</v>
      </c>
      <c r="G242" s="28" t="s">
        <v>1286</v>
      </c>
      <c r="H242" s="10" t="s">
        <v>16</v>
      </c>
      <c r="I242" s="18" t="s">
        <v>268</v>
      </c>
      <c r="J242" s="17" t="s">
        <v>337</v>
      </c>
      <c r="K242" s="9">
        <v>2</v>
      </c>
      <c r="L242" s="12">
        <v>138</v>
      </c>
      <c r="M242" s="12">
        <f t="shared" si="4"/>
        <v>276</v>
      </c>
    </row>
    <row r="243" spans="1:13" x14ac:dyDescent="0.25">
      <c r="A243" s="9" t="s">
        <v>14</v>
      </c>
      <c r="B243" s="9">
        <v>551</v>
      </c>
      <c r="C243" s="9" t="s">
        <v>15</v>
      </c>
      <c r="D243" s="9">
        <v>44103203</v>
      </c>
      <c r="E243" s="9">
        <v>29901</v>
      </c>
      <c r="F243" s="14" t="s">
        <v>347</v>
      </c>
      <c r="G243" s="28" t="s">
        <v>1287</v>
      </c>
      <c r="H243" s="10" t="s">
        <v>16</v>
      </c>
      <c r="I243" s="18" t="s">
        <v>268</v>
      </c>
      <c r="J243" s="17" t="s">
        <v>270</v>
      </c>
      <c r="K243" s="9">
        <v>5</v>
      </c>
      <c r="L243" s="12">
        <v>10000</v>
      </c>
      <c r="M243" s="12">
        <f>+K243*L243</f>
        <v>50000</v>
      </c>
    </row>
    <row r="244" spans="1:13" x14ac:dyDescent="0.25">
      <c r="A244" s="9" t="s">
        <v>14</v>
      </c>
      <c r="B244" s="9">
        <v>551</v>
      </c>
      <c r="C244" s="9" t="s">
        <v>15</v>
      </c>
      <c r="D244" s="9">
        <v>44103203</v>
      </c>
      <c r="E244" s="9">
        <v>29901</v>
      </c>
      <c r="F244" s="14" t="s">
        <v>347</v>
      </c>
      <c r="G244" s="28" t="s">
        <v>1288</v>
      </c>
      <c r="H244" s="10" t="s">
        <v>16</v>
      </c>
      <c r="I244" s="18" t="s">
        <v>268</v>
      </c>
      <c r="J244" s="17" t="s">
        <v>270</v>
      </c>
      <c r="K244" s="9">
        <v>2</v>
      </c>
      <c r="L244" s="12">
        <v>4460</v>
      </c>
      <c r="M244" s="12">
        <f t="shared" si="4"/>
        <v>8920</v>
      </c>
    </row>
    <row r="245" spans="1:13" ht="25.5" x14ac:dyDescent="0.25">
      <c r="A245" s="9" t="s">
        <v>14</v>
      </c>
      <c r="B245" s="9">
        <v>551</v>
      </c>
      <c r="C245" s="9" t="s">
        <v>15</v>
      </c>
      <c r="D245" s="9">
        <v>44103503</v>
      </c>
      <c r="E245" s="9">
        <v>29901</v>
      </c>
      <c r="F245" s="14" t="s">
        <v>348</v>
      </c>
      <c r="G245" s="28" t="s">
        <v>1289</v>
      </c>
      <c r="H245" s="10" t="s">
        <v>16</v>
      </c>
      <c r="I245" s="18" t="s">
        <v>268</v>
      </c>
      <c r="J245" s="17" t="s">
        <v>337</v>
      </c>
      <c r="K245" s="9">
        <v>40</v>
      </c>
      <c r="L245" s="12">
        <v>1250</v>
      </c>
      <c r="M245" s="12">
        <f t="shared" si="4"/>
        <v>50000</v>
      </c>
    </row>
    <row r="246" spans="1:13" ht="25.5" x14ac:dyDescent="0.25">
      <c r="A246" s="9" t="s">
        <v>14</v>
      </c>
      <c r="B246" s="9">
        <v>551</v>
      </c>
      <c r="C246" s="9" t="s">
        <v>15</v>
      </c>
      <c r="D246" s="9">
        <v>44122032</v>
      </c>
      <c r="E246" s="9">
        <v>29901</v>
      </c>
      <c r="F246" s="14" t="s">
        <v>349</v>
      </c>
      <c r="G246" s="28" t="s">
        <v>1290</v>
      </c>
      <c r="H246" s="10" t="s">
        <v>16</v>
      </c>
      <c r="I246" s="18" t="s">
        <v>268</v>
      </c>
      <c r="J246" s="17" t="s">
        <v>337</v>
      </c>
      <c r="K246" s="9">
        <v>1</v>
      </c>
      <c r="L246" s="12">
        <v>610</v>
      </c>
      <c r="M246" s="12">
        <f t="shared" si="4"/>
        <v>610</v>
      </c>
    </row>
    <row r="247" spans="1:13" x14ac:dyDescent="0.25">
      <c r="A247" s="9" t="s">
        <v>14</v>
      </c>
      <c r="B247" s="9">
        <v>551</v>
      </c>
      <c r="C247" s="9" t="s">
        <v>15</v>
      </c>
      <c r="D247" s="9">
        <v>55121616</v>
      </c>
      <c r="E247" s="9">
        <v>29901</v>
      </c>
      <c r="F247" s="14" t="s">
        <v>350</v>
      </c>
      <c r="G247" s="28" t="s">
        <v>151</v>
      </c>
      <c r="H247" s="10" t="s">
        <v>16</v>
      </c>
      <c r="I247" s="18" t="s">
        <v>268</v>
      </c>
      <c r="J247" s="17" t="s">
        <v>337</v>
      </c>
      <c r="K247" s="9">
        <v>6</v>
      </c>
      <c r="L247" s="12">
        <v>457.5</v>
      </c>
      <c r="M247" s="12">
        <f t="shared" si="4"/>
        <v>2745</v>
      </c>
    </row>
    <row r="248" spans="1:13" x14ac:dyDescent="0.25">
      <c r="A248" s="9" t="s">
        <v>14</v>
      </c>
      <c r="B248" s="9">
        <v>551</v>
      </c>
      <c r="C248" s="9" t="s">
        <v>15</v>
      </c>
      <c r="D248" s="9">
        <v>44101716</v>
      </c>
      <c r="E248" s="9">
        <v>29901</v>
      </c>
      <c r="F248" s="14" t="s">
        <v>64</v>
      </c>
      <c r="G248" s="28" t="s">
        <v>1186</v>
      </c>
      <c r="H248" s="10" t="s">
        <v>16</v>
      </c>
      <c r="I248" s="18" t="s">
        <v>268</v>
      </c>
      <c r="J248" s="17" t="s">
        <v>337</v>
      </c>
      <c r="K248" s="9">
        <v>10</v>
      </c>
      <c r="L248" s="12">
        <v>24390</v>
      </c>
      <c r="M248" s="12">
        <f t="shared" si="4"/>
        <v>243900</v>
      </c>
    </row>
    <row r="249" spans="1:13" x14ac:dyDescent="0.25">
      <c r="A249" s="9" t="s">
        <v>14</v>
      </c>
      <c r="B249" s="9">
        <v>551</v>
      </c>
      <c r="C249" s="9" t="s">
        <v>15</v>
      </c>
      <c r="D249" s="9">
        <v>44122101</v>
      </c>
      <c r="E249" s="9">
        <v>29901</v>
      </c>
      <c r="F249" s="14" t="s">
        <v>351</v>
      </c>
      <c r="G249" s="28" t="s">
        <v>186</v>
      </c>
      <c r="H249" s="10"/>
      <c r="I249" s="18"/>
      <c r="J249" s="17"/>
      <c r="K249" s="9">
        <v>10</v>
      </c>
      <c r="L249" s="12">
        <v>360.25</v>
      </c>
      <c r="M249" s="12">
        <f t="shared" si="4"/>
        <v>3602.5</v>
      </c>
    </row>
    <row r="250" spans="1:13" x14ac:dyDescent="0.25">
      <c r="A250" s="9" t="s">
        <v>14</v>
      </c>
      <c r="B250" s="9">
        <v>551</v>
      </c>
      <c r="C250" s="9" t="s">
        <v>15</v>
      </c>
      <c r="D250" s="9">
        <v>44122101</v>
      </c>
      <c r="E250" s="9">
        <v>29901</v>
      </c>
      <c r="F250" s="14" t="s">
        <v>351</v>
      </c>
      <c r="G250" s="28" t="s">
        <v>186</v>
      </c>
      <c r="H250" s="10" t="s">
        <v>16</v>
      </c>
      <c r="I250" s="18" t="s">
        <v>268</v>
      </c>
      <c r="J250" s="17" t="s">
        <v>337</v>
      </c>
      <c r="K250" s="9">
        <v>25</v>
      </c>
      <c r="L250" s="12">
        <v>2000</v>
      </c>
      <c r="M250" s="12">
        <f t="shared" si="4"/>
        <v>50000</v>
      </c>
    </row>
    <row r="251" spans="1:13" x14ac:dyDescent="0.25">
      <c r="A251" s="9" t="s">
        <v>14</v>
      </c>
      <c r="B251" s="9">
        <v>551</v>
      </c>
      <c r="C251" s="9" t="s">
        <v>15</v>
      </c>
      <c r="D251" s="9">
        <v>44111912</v>
      </c>
      <c r="E251" s="9">
        <v>29901</v>
      </c>
      <c r="F251" s="14" t="s">
        <v>352</v>
      </c>
      <c r="G251" s="28" t="s">
        <v>986</v>
      </c>
      <c r="H251" s="10" t="s">
        <v>16</v>
      </c>
      <c r="I251" s="18" t="s">
        <v>268</v>
      </c>
      <c r="J251" s="17" t="s">
        <v>337</v>
      </c>
      <c r="K251" s="9">
        <v>455</v>
      </c>
      <c r="L251" s="12">
        <v>305.53626370000001</v>
      </c>
      <c r="M251" s="12">
        <f t="shared" si="4"/>
        <v>139018.99998349999</v>
      </c>
    </row>
    <row r="252" spans="1:13" x14ac:dyDescent="0.25">
      <c r="A252" s="9" t="s">
        <v>14</v>
      </c>
      <c r="B252" s="9">
        <v>551</v>
      </c>
      <c r="C252" s="9" t="s">
        <v>15</v>
      </c>
      <c r="D252" s="9">
        <v>44121804</v>
      </c>
      <c r="E252" s="9">
        <v>29901</v>
      </c>
      <c r="F252" s="14" t="s">
        <v>353</v>
      </c>
      <c r="G252" s="28" t="s">
        <v>195</v>
      </c>
      <c r="H252" s="10" t="s">
        <v>16</v>
      </c>
      <c r="I252" s="18" t="s">
        <v>268</v>
      </c>
      <c r="J252" s="17" t="s">
        <v>337</v>
      </c>
      <c r="K252" s="9">
        <v>664</v>
      </c>
      <c r="L252" s="12">
        <v>183.01957830000001</v>
      </c>
      <c r="M252" s="12">
        <f t="shared" si="4"/>
        <v>121524.99999120001</v>
      </c>
    </row>
    <row r="253" spans="1:13" ht="25.5" x14ac:dyDescent="0.25">
      <c r="A253" s="9" t="s">
        <v>14</v>
      </c>
      <c r="B253" s="9">
        <v>551</v>
      </c>
      <c r="C253" s="9" t="s">
        <v>15</v>
      </c>
      <c r="D253" s="9">
        <v>44121708</v>
      </c>
      <c r="E253" s="9">
        <v>29901</v>
      </c>
      <c r="F253" s="14" t="s">
        <v>354</v>
      </c>
      <c r="G253" s="28" t="s">
        <v>1291</v>
      </c>
      <c r="H253" s="10" t="s">
        <v>16</v>
      </c>
      <c r="I253" s="18" t="s">
        <v>268</v>
      </c>
      <c r="J253" s="17" t="s">
        <v>337</v>
      </c>
      <c r="K253" s="9">
        <v>29</v>
      </c>
      <c r="L253" s="12">
        <v>2450.5517239999999</v>
      </c>
      <c r="M253" s="12">
        <f t="shared" si="4"/>
        <v>71065.999995999999</v>
      </c>
    </row>
    <row r="254" spans="1:13" ht="25.5" x14ac:dyDescent="0.25">
      <c r="A254" s="9" t="s">
        <v>14</v>
      </c>
      <c r="B254" s="9">
        <v>551</v>
      </c>
      <c r="C254" s="9" t="s">
        <v>15</v>
      </c>
      <c r="D254" s="9">
        <v>44121708</v>
      </c>
      <c r="E254" s="9">
        <v>29901</v>
      </c>
      <c r="F254" s="14" t="s">
        <v>354</v>
      </c>
      <c r="G254" s="28" t="s">
        <v>1292</v>
      </c>
      <c r="H254" s="10" t="s">
        <v>16</v>
      </c>
      <c r="I254" s="18" t="s">
        <v>268</v>
      </c>
      <c r="J254" s="17" t="s">
        <v>337</v>
      </c>
      <c r="K254" s="9">
        <v>15</v>
      </c>
      <c r="L254" s="12">
        <v>2452.666667</v>
      </c>
      <c r="M254" s="12">
        <f t="shared" si="4"/>
        <v>36790.000005000002</v>
      </c>
    </row>
    <row r="255" spans="1:13" x14ac:dyDescent="0.25">
      <c r="A255" s="9" t="s">
        <v>14</v>
      </c>
      <c r="B255" s="9">
        <v>551</v>
      </c>
      <c r="C255" s="9" t="s">
        <v>15</v>
      </c>
      <c r="D255" s="9">
        <v>44121708</v>
      </c>
      <c r="E255" s="9">
        <v>29901</v>
      </c>
      <c r="F255" s="14" t="s">
        <v>354</v>
      </c>
      <c r="G255" s="28" t="s">
        <v>657</v>
      </c>
      <c r="H255" s="10" t="s">
        <v>16</v>
      </c>
      <c r="I255" s="18" t="s">
        <v>268</v>
      </c>
      <c r="J255" s="17" t="s">
        <v>337</v>
      </c>
      <c r="K255" s="9">
        <v>31</v>
      </c>
      <c r="L255" s="12">
        <v>2459.6774190000001</v>
      </c>
      <c r="M255" s="12">
        <f t="shared" si="4"/>
        <v>76249.999989000004</v>
      </c>
    </row>
    <row r="256" spans="1:13" x14ac:dyDescent="0.25">
      <c r="A256" s="9" t="s">
        <v>14</v>
      </c>
      <c r="B256" s="9">
        <v>551</v>
      </c>
      <c r="C256" s="9" t="s">
        <v>15</v>
      </c>
      <c r="D256" s="9">
        <v>44121708</v>
      </c>
      <c r="E256" s="9">
        <v>29901</v>
      </c>
      <c r="F256" s="14" t="s">
        <v>354</v>
      </c>
      <c r="G256" s="28" t="s">
        <v>188</v>
      </c>
      <c r="H256" s="10" t="s">
        <v>16</v>
      </c>
      <c r="I256" s="18" t="s">
        <v>268</v>
      </c>
      <c r="J256" s="17" t="s">
        <v>337</v>
      </c>
      <c r="K256" s="9">
        <v>31</v>
      </c>
      <c r="L256" s="12">
        <v>2466.580645</v>
      </c>
      <c r="M256" s="12">
        <f t="shared" si="4"/>
        <v>76463.999995000006</v>
      </c>
    </row>
    <row r="257" spans="1:13" x14ac:dyDescent="0.25">
      <c r="A257" s="9" t="s">
        <v>14</v>
      </c>
      <c r="B257" s="9">
        <v>551</v>
      </c>
      <c r="C257" s="9" t="s">
        <v>15</v>
      </c>
      <c r="D257" s="9">
        <v>44121708</v>
      </c>
      <c r="E257" s="9">
        <v>29901</v>
      </c>
      <c r="F257" s="14" t="s">
        <v>355</v>
      </c>
      <c r="G257" s="28" t="s">
        <v>1187</v>
      </c>
      <c r="H257" s="10" t="s">
        <v>16</v>
      </c>
      <c r="I257" s="18" t="s">
        <v>268</v>
      </c>
      <c r="J257" s="17" t="s">
        <v>337</v>
      </c>
      <c r="K257" s="9">
        <v>71</v>
      </c>
      <c r="L257" s="12">
        <v>3065.478873</v>
      </c>
      <c r="M257" s="12">
        <f t="shared" si="4"/>
        <v>217648.99998299999</v>
      </c>
    </row>
    <row r="258" spans="1:13" x14ac:dyDescent="0.25">
      <c r="A258" s="9" t="s">
        <v>14</v>
      </c>
      <c r="B258" s="9">
        <v>551</v>
      </c>
      <c r="C258" s="9" t="s">
        <v>15</v>
      </c>
      <c r="D258" s="9">
        <v>44121708</v>
      </c>
      <c r="E258" s="9">
        <v>29901</v>
      </c>
      <c r="F258" s="14" t="s">
        <v>355</v>
      </c>
      <c r="G258" s="28" t="s">
        <v>966</v>
      </c>
      <c r="H258" s="10" t="s">
        <v>16</v>
      </c>
      <c r="I258" s="18" t="s">
        <v>268</v>
      </c>
      <c r="J258" s="17" t="s">
        <v>337</v>
      </c>
      <c r="K258" s="9">
        <v>15</v>
      </c>
      <c r="L258" s="12">
        <v>3243.4</v>
      </c>
      <c r="M258" s="12">
        <f t="shared" si="4"/>
        <v>48651</v>
      </c>
    </row>
    <row r="259" spans="1:13" x14ac:dyDescent="0.25">
      <c r="A259" s="9" t="s">
        <v>14</v>
      </c>
      <c r="B259" s="9">
        <v>551</v>
      </c>
      <c r="C259" s="9" t="s">
        <v>15</v>
      </c>
      <c r="D259" s="9">
        <v>44121708</v>
      </c>
      <c r="E259" s="9">
        <v>29901</v>
      </c>
      <c r="F259" s="14" t="s">
        <v>355</v>
      </c>
      <c r="G259" s="28" t="s">
        <v>1293</v>
      </c>
      <c r="H259" s="10" t="s">
        <v>16</v>
      </c>
      <c r="I259" s="18" t="s">
        <v>268</v>
      </c>
      <c r="J259" s="17" t="s">
        <v>337</v>
      </c>
      <c r="K259" s="9">
        <v>15</v>
      </c>
      <c r="L259" s="12">
        <v>3104.3333299999999</v>
      </c>
      <c r="M259" s="12">
        <f t="shared" si="4"/>
        <v>46564.999949999998</v>
      </c>
    </row>
    <row r="260" spans="1:13" x14ac:dyDescent="0.25">
      <c r="A260" s="9" t="s">
        <v>14</v>
      </c>
      <c r="B260" s="9">
        <v>551</v>
      </c>
      <c r="C260" s="9" t="s">
        <v>15</v>
      </c>
      <c r="D260" s="9">
        <v>44121708</v>
      </c>
      <c r="E260" s="9">
        <v>29901</v>
      </c>
      <c r="F260" s="14" t="s">
        <v>354</v>
      </c>
      <c r="G260" s="28" t="s">
        <v>974</v>
      </c>
      <c r="H260" s="10" t="s">
        <v>16</v>
      </c>
      <c r="I260" s="18" t="s">
        <v>268</v>
      </c>
      <c r="J260" s="17" t="s">
        <v>337</v>
      </c>
      <c r="K260" s="9">
        <v>30</v>
      </c>
      <c r="L260" s="12">
        <v>2400</v>
      </c>
      <c r="M260" s="12">
        <f t="shared" si="4"/>
        <v>72000</v>
      </c>
    </row>
    <row r="261" spans="1:13" x14ac:dyDescent="0.25">
      <c r="A261" s="9" t="s">
        <v>14</v>
      </c>
      <c r="B261" s="9">
        <v>551</v>
      </c>
      <c r="C261" s="9" t="s">
        <v>15</v>
      </c>
      <c r="D261" s="9">
        <v>43211806</v>
      </c>
      <c r="E261" s="9">
        <v>29901</v>
      </c>
      <c r="F261" s="14" t="s">
        <v>47</v>
      </c>
      <c r="G261" s="28" t="s">
        <v>153</v>
      </c>
      <c r="H261" s="10" t="s">
        <v>16</v>
      </c>
      <c r="I261" s="18" t="s">
        <v>268</v>
      </c>
      <c r="J261" s="17" t="s">
        <v>337</v>
      </c>
      <c r="K261" s="9">
        <v>8</v>
      </c>
      <c r="L261" s="12">
        <v>2240.75</v>
      </c>
      <c r="M261" s="12">
        <f t="shared" si="4"/>
        <v>17926</v>
      </c>
    </row>
    <row r="262" spans="1:13" x14ac:dyDescent="0.25">
      <c r="A262" s="9" t="s">
        <v>14</v>
      </c>
      <c r="B262" s="9">
        <v>551</v>
      </c>
      <c r="C262" s="9" t="s">
        <v>15</v>
      </c>
      <c r="D262" s="9">
        <v>44111503</v>
      </c>
      <c r="E262" s="9">
        <v>29901</v>
      </c>
      <c r="F262" s="14" t="s">
        <v>356</v>
      </c>
      <c r="G262" s="28" t="s">
        <v>1294</v>
      </c>
      <c r="H262" s="10" t="s">
        <v>16</v>
      </c>
      <c r="I262" s="18" t="s">
        <v>268</v>
      </c>
      <c r="J262" s="17" t="s">
        <v>337</v>
      </c>
      <c r="K262" s="9">
        <v>2</v>
      </c>
      <c r="L262" s="12">
        <v>6412.5</v>
      </c>
      <c r="M262" s="12">
        <f t="shared" si="4"/>
        <v>12825</v>
      </c>
    </row>
    <row r="263" spans="1:13" x14ac:dyDescent="0.25">
      <c r="A263" s="9" t="s">
        <v>14</v>
      </c>
      <c r="B263" s="9">
        <v>551</v>
      </c>
      <c r="C263" s="9" t="s">
        <v>15</v>
      </c>
      <c r="D263" s="9">
        <v>44122107</v>
      </c>
      <c r="E263" s="9">
        <v>29901</v>
      </c>
      <c r="F263" s="14" t="s">
        <v>48</v>
      </c>
      <c r="G263" s="28" t="s">
        <v>154</v>
      </c>
      <c r="H263" s="10" t="s">
        <v>16</v>
      </c>
      <c r="I263" s="18" t="s">
        <v>268</v>
      </c>
      <c r="J263" s="17" t="s">
        <v>337</v>
      </c>
      <c r="K263" s="9">
        <v>40</v>
      </c>
      <c r="L263" s="12">
        <v>365.625</v>
      </c>
      <c r="M263" s="12">
        <f>+K263*L263</f>
        <v>14625</v>
      </c>
    </row>
    <row r="264" spans="1:13" ht="25.5" x14ac:dyDescent="0.25">
      <c r="A264" s="9" t="s">
        <v>14</v>
      </c>
      <c r="B264" s="9">
        <v>551</v>
      </c>
      <c r="C264" s="9" t="s">
        <v>15</v>
      </c>
      <c r="D264" s="17">
        <v>44111905</v>
      </c>
      <c r="E264" s="17" t="s">
        <v>24</v>
      </c>
      <c r="F264" s="19" t="s">
        <v>357</v>
      </c>
      <c r="G264" s="28" t="s">
        <v>1295</v>
      </c>
      <c r="H264" s="10" t="s">
        <v>16</v>
      </c>
      <c r="I264" s="18" t="s">
        <v>268</v>
      </c>
      <c r="J264" s="17" t="s">
        <v>337</v>
      </c>
      <c r="K264" s="9">
        <v>13</v>
      </c>
      <c r="L264" s="12">
        <v>9380.7692310000002</v>
      </c>
      <c r="M264" s="12">
        <f t="shared" si="4"/>
        <v>121950.00000300001</v>
      </c>
    </row>
    <row r="265" spans="1:13" ht="25.5" x14ac:dyDescent="0.25">
      <c r="A265" s="9" t="s">
        <v>14</v>
      </c>
      <c r="B265" s="9">
        <v>551</v>
      </c>
      <c r="C265" s="9" t="s">
        <v>15</v>
      </c>
      <c r="D265" s="9">
        <v>44111907</v>
      </c>
      <c r="E265" s="9">
        <v>29901</v>
      </c>
      <c r="F265" s="14" t="s">
        <v>358</v>
      </c>
      <c r="G265" s="28" t="s">
        <v>988</v>
      </c>
      <c r="H265" s="10" t="s">
        <v>16</v>
      </c>
      <c r="I265" s="18" t="s">
        <v>268</v>
      </c>
      <c r="J265" s="17" t="s">
        <v>337</v>
      </c>
      <c r="K265" s="9">
        <v>1</v>
      </c>
      <c r="L265" s="12">
        <v>32750</v>
      </c>
      <c r="M265" s="12">
        <f t="shared" si="4"/>
        <v>32750</v>
      </c>
    </row>
    <row r="266" spans="1:13" x14ac:dyDescent="0.25">
      <c r="A266" s="9" t="s">
        <v>14</v>
      </c>
      <c r="B266" s="9">
        <v>551</v>
      </c>
      <c r="C266" s="9" t="s">
        <v>15</v>
      </c>
      <c r="D266" s="9">
        <v>44102001</v>
      </c>
      <c r="E266" s="9">
        <v>29901</v>
      </c>
      <c r="F266" s="14" t="s">
        <v>345</v>
      </c>
      <c r="G266" s="28" t="s">
        <v>1296</v>
      </c>
      <c r="H266" s="10" t="s">
        <v>16</v>
      </c>
      <c r="I266" s="18" t="s">
        <v>268</v>
      </c>
      <c r="J266" s="17" t="s">
        <v>337</v>
      </c>
      <c r="K266" s="9">
        <v>46</v>
      </c>
      <c r="L266" s="12">
        <v>4996.7826089999999</v>
      </c>
      <c r="M266" s="12">
        <f t="shared" si="4"/>
        <v>229852.00001399999</v>
      </c>
    </row>
    <row r="267" spans="1:13" x14ac:dyDescent="0.25">
      <c r="A267" s="9" t="s">
        <v>14</v>
      </c>
      <c r="B267" s="9">
        <v>551</v>
      </c>
      <c r="C267" s="9" t="s">
        <v>15</v>
      </c>
      <c r="D267" s="9">
        <v>44102414</v>
      </c>
      <c r="E267" s="9">
        <v>29901</v>
      </c>
      <c r="F267" s="14" t="s">
        <v>80</v>
      </c>
      <c r="G267" s="28" t="s">
        <v>197</v>
      </c>
      <c r="H267" s="10" t="s">
        <v>16</v>
      </c>
      <c r="I267" s="18" t="s">
        <v>268</v>
      </c>
      <c r="J267" s="17" t="s">
        <v>337</v>
      </c>
      <c r="K267" s="9">
        <v>20</v>
      </c>
      <c r="L267" s="12">
        <v>12195</v>
      </c>
      <c r="M267" s="12">
        <f t="shared" si="4"/>
        <v>243900</v>
      </c>
    </row>
    <row r="268" spans="1:13" x14ac:dyDescent="0.25">
      <c r="A268" s="9" t="s">
        <v>14</v>
      </c>
      <c r="B268" s="9">
        <v>551</v>
      </c>
      <c r="C268" s="9" t="s">
        <v>15</v>
      </c>
      <c r="D268" s="9">
        <v>43201824</v>
      </c>
      <c r="E268" s="9">
        <v>29901</v>
      </c>
      <c r="F268" s="14" t="s">
        <v>42</v>
      </c>
      <c r="G268" s="28" t="s">
        <v>1297</v>
      </c>
      <c r="H268" s="10" t="s">
        <v>16</v>
      </c>
      <c r="I268" s="18" t="s">
        <v>268</v>
      </c>
      <c r="J268" s="17" t="s">
        <v>337</v>
      </c>
      <c r="K268" s="9">
        <v>1</v>
      </c>
      <c r="L268" s="12">
        <v>5100</v>
      </c>
      <c r="M268" s="12">
        <f t="shared" si="4"/>
        <v>5100</v>
      </c>
    </row>
    <row r="269" spans="1:13" x14ac:dyDescent="0.25">
      <c r="A269" s="9" t="s">
        <v>14</v>
      </c>
      <c r="B269" s="9">
        <v>551</v>
      </c>
      <c r="C269" s="9" t="s">
        <v>15</v>
      </c>
      <c r="D269" s="9">
        <v>44102414</v>
      </c>
      <c r="E269" s="9">
        <v>29901</v>
      </c>
      <c r="F269" s="14" t="s">
        <v>80</v>
      </c>
      <c r="G269" s="28" t="s">
        <v>174</v>
      </c>
      <c r="H269" s="10" t="s">
        <v>16</v>
      </c>
      <c r="I269" s="18" t="s">
        <v>268</v>
      </c>
      <c r="J269" s="17" t="s">
        <v>337</v>
      </c>
      <c r="K269" s="9">
        <v>9</v>
      </c>
      <c r="L269" s="12">
        <v>11661.666670000001</v>
      </c>
      <c r="M269" s="12">
        <f t="shared" si="4"/>
        <v>104955.00003000001</v>
      </c>
    </row>
    <row r="270" spans="1:13" x14ac:dyDescent="0.25">
      <c r="A270" s="9" t="s">
        <v>14</v>
      </c>
      <c r="B270" s="9">
        <v>551</v>
      </c>
      <c r="C270" s="9" t="s">
        <v>15</v>
      </c>
      <c r="D270" s="9">
        <v>31201610</v>
      </c>
      <c r="E270" s="9">
        <v>29901</v>
      </c>
      <c r="F270" s="14" t="s">
        <v>65</v>
      </c>
      <c r="G270" s="28" t="s">
        <v>968</v>
      </c>
      <c r="H270" s="10" t="s">
        <v>16</v>
      </c>
      <c r="I270" s="18" t="s">
        <v>268</v>
      </c>
      <c r="J270" s="17" t="s">
        <v>337</v>
      </c>
      <c r="K270" s="9">
        <v>288</v>
      </c>
      <c r="L270" s="12">
        <v>472.08506940000001</v>
      </c>
      <c r="M270" s="12">
        <f t="shared" si="4"/>
        <v>135960.49998719999</v>
      </c>
    </row>
    <row r="271" spans="1:13" x14ac:dyDescent="0.25">
      <c r="A271" s="9" t="s">
        <v>14</v>
      </c>
      <c r="B271" s="9">
        <v>551</v>
      </c>
      <c r="C271" s="9" t="s">
        <v>15</v>
      </c>
      <c r="D271" s="9">
        <v>31201610</v>
      </c>
      <c r="E271" s="9">
        <v>29901</v>
      </c>
      <c r="F271" s="14" t="s">
        <v>66</v>
      </c>
      <c r="G271" s="28" t="s">
        <v>176</v>
      </c>
      <c r="H271" s="10" t="s">
        <v>16</v>
      </c>
      <c r="I271" s="18" t="s">
        <v>268</v>
      </c>
      <c r="J271" s="17" t="s">
        <v>337</v>
      </c>
      <c r="K271" s="9">
        <v>67</v>
      </c>
      <c r="L271" s="12">
        <v>218.28358209999999</v>
      </c>
      <c r="M271" s="12">
        <f t="shared" si="4"/>
        <v>14625.0000007</v>
      </c>
    </row>
    <row r="272" spans="1:13" x14ac:dyDescent="0.25">
      <c r="A272" s="9" t="s">
        <v>14</v>
      </c>
      <c r="B272" s="9">
        <v>551</v>
      </c>
      <c r="C272" s="9" t="s">
        <v>15</v>
      </c>
      <c r="D272" s="9">
        <v>31201610</v>
      </c>
      <c r="E272" s="9">
        <v>29901</v>
      </c>
      <c r="F272" s="14" t="s">
        <v>66</v>
      </c>
      <c r="G272" s="28" t="s">
        <v>667</v>
      </c>
      <c r="H272" s="10" t="s">
        <v>16</v>
      </c>
      <c r="I272" s="18" t="s">
        <v>268</v>
      </c>
      <c r="J272" s="17" t="s">
        <v>337</v>
      </c>
      <c r="K272" s="9">
        <v>143</v>
      </c>
      <c r="L272" s="12">
        <v>341.95</v>
      </c>
      <c r="M272" s="12">
        <f t="shared" si="4"/>
        <v>48898.85</v>
      </c>
    </row>
    <row r="273" spans="1:13" x14ac:dyDescent="0.25">
      <c r="A273" s="9" t="s">
        <v>14</v>
      </c>
      <c r="B273" s="9">
        <v>551</v>
      </c>
      <c r="C273" s="9" t="s">
        <v>15</v>
      </c>
      <c r="D273" s="9">
        <v>44122107</v>
      </c>
      <c r="E273" s="9">
        <v>29901</v>
      </c>
      <c r="F273" s="14" t="s">
        <v>48</v>
      </c>
      <c r="G273" s="28" t="s">
        <v>1298</v>
      </c>
      <c r="H273" s="10" t="s">
        <v>16</v>
      </c>
      <c r="I273" s="18" t="s">
        <v>268</v>
      </c>
      <c r="J273" s="17" t="s">
        <v>337</v>
      </c>
      <c r="K273" s="9">
        <v>13</v>
      </c>
      <c r="L273" s="12">
        <v>413.46153850000002</v>
      </c>
      <c r="M273" s="12">
        <f t="shared" si="4"/>
        <v>5375.0000005000002</v>
      </c>
    </row>
    <row r="274" spans="1:13" x14ac:dyDescent="0.25">
      <c r="A274" s="9" t="s">
        <v>14</v>
      </c>
      <c r="B274" s="9">
        <v>551</v>
      </c>
      <c r="C274" s="9" t="s">
        <v>15</v>
      </c>
      <c r="D274" s="17">
        <v>44121720</v>
      </c>
      <c r="E274" s="17">
        <v>29901</v>
      </c>
      <c r="F274" s="14" t="s">
        <v>75</v>
      </c>
      <c r="G274" s="28" t="s">
        <v>1299</v>
      </c>
      <c r="H274" s="10" t="s">
        <v>16</v>
      </c>
      <c r="I274" s="18" t="s">
        <v>268</v>
      </c>
      <c r="J274" s="17" t="s">
        <v>337</v>
      </c>
      <c r="K274" s="9">
        <v>8</v>
      </c>
      <c r="L274" s="12">
        <v>2287.5</v>
      </c>
      <c r="M274" s="12">
        <f t="shared" si="4"/>
        <v>18300</v>
      </c>
    </row>
    <row r="275" spans="1:13" x14ac:dyDescent="0.25">
      <c r="A275" s="9" t="s">
        <v>14</v>
      </c>
      <c r="B275" s="9">
        <v>551</v>
      </c>
      <c r="C275" s="9" t="s">
        <v>15</v>
      </c>
      <c r="D275" s="9">
        <v>44121622</v>
      </c>
      <c r="E275" s="9">
        <v>29901</v>
      </c>
      <c r="F275" s="14" t="s">
        <v>359</v>
      </c>
      <c r="G275" s="28" t="s">
        <v>978</v>
      </c>
      <c r="H275" s="10" t="s">
        <v>16</v>
      </c>
      <c r="I275" s="18" t="s">
        <v>268</v>
      </c>
      <c r="J275" s="17" t="s">
        <v>337</v>
      </c>
      <c r="K275" s="9">
        <v>83</v>
      </c>
      <c r="L275" s="12">
        <v>326.56626510000001</v>
      </c>
      <c r="M275" s="12">
        <f t="shared" si="4"/>
        <v>27105.0000033</v>
      </c>
    </row>
    <row r="276" spans="1:13" ht="25.5" x14ac:dyDescent="0.25">
      <c r="A276" s="9" t="s">
        <v>14</v>
      </c>
      <c r="B276" s="9">
        <v>551</v>
      </c>
      <c r="C276" s="9" t="s">
        <v>15</v>
      </c>
      <c r="D276" s="17">
        <v>44122106</v>
      </c>
      <c r="E276" s="17" t="s">
        <v>24</v>
      </c>
      <c r="F276" s="19" t="s">
        <v>360</v>
      </c>
      <c r="G276" s="28" t="s">
        <v>991</v>
      </c>
      <c r="H276" s="10" t="s">
        <v>16</v>
      </c>
      <c r="I276" s="18" t="s">
        <v>268</v>
      </c>
      <c r="J276" s="17" t="s">
        <v>337</v>
      </c>
      <c r="K276" s="9">
        <v>25</v>
      </c>
      <c r="L276" s="12">
        <v>391.6</v>
      </c>
      <c r="M276" s="12">
        <f t="shared" si="4"/>
        <v>9790</v>
      </c>
    </row>
    <row r="277" spans="1:13" ht="25.5" x14ac:dyDescent="0.25">
      <c r="A277" s="9" t="s">
        <v>14</v>
      </c>
      <c r="B277" s="9">
        <v>551</v>
      </c>
      <c r="C277" s="9" t="s">
        <v>15</v>
      </c>
      <c r="D277" s="9">
        <v>44122106</v>
      </c>
      <c r="E277" s="9" t="s">
        <v>24</v>
      </c>
      <c r="F277" s="14" t="s">
        <v>360</v>
      </c>
      <c r="G277" s="28" t="s">
        <v>993</v>
      </c>
      <c r="H277" s="10" t="s">
        <v>16</v>
      </c>
      <c r="I277" s="18" t="s">
        <v>268</v>
      </c>
      <c r="J277" s="17" t="s">
        <v>337</v>
      </c>
      <c r="K277" s="9">
        <v>71</v>
      </c>
      <c r="L277" s="12">
        <v>492.95774649999998</v>
      </c>
      <c r="M277" s="12">
        <f t="shared" si="4"/>
        <v>35000.000001499997</v>
      </c>
    </row>
    <row r="278" spans="1:13" ht="25.5" x14ac:dyDescent="0.25">
      <c r="A278" s="9" t="s">
        <v>14</v>
      </c>
      <c r="B278" s="9">
        <v>551</v>
      </c>
      <c r="C278" s="9" t="s">
        <v>15</v>
      </c>
      <c r="D278" s="9">
        <v>31201512</v>
      </c>
      <c r="E278" s="9">
        <v>29901</v>
      </c>
      <c r="F278" s="14" t="s">
        <v>84</v>
      </c>
      <c r="G278" s="28" t="s">
        <v>784</v>
      </c>
      <c r="H278" s="10" t="s">
        <v>16</v>
      </c>
      <c r="I278" s="18" t="s">
        <v>268</v>
      </c>
      <c r="J278" s="17" t="s">
        <v>337</v>
      </c>
      <c r="K278" s="9">
        <v>987</v>
      </c>
      <c r="L278" s="12">
        <v>500.32269500000001</v>
      </c>
      <c r="M278" s="12">
        <f t="shared" si="4"/>
        <v>493818.49996500002</v>
      </c>
    </row>
    <row r="279" spans="1:13" ht="25.5" x14ac:dyDescent="0.25">
      <c r="A279" s="9" t="s">
        <v>14</v>
      </c>
      <c r="B279" s="9">
        <v>551</v>
      </c>
      <c r="C279" s="9" t="s">
        <v>15</v>
      </c>
      <c r="D279" s="9">
        <v>31201512</v>
      </c>
      <c r="E279" s="9">
        <v>29901</v>
      </c>
      <c r="F279" s="14" t="s">
        <v>84</v>
      </c>
      <c r="G279" s="28" t="s">
        <v>1300</v>
      </c>
      <c r="H279" s="10" t="s">
        <v>16</v>
      </c>
      <c r="I279" s="18" t="s">
        <v>268</v>
      </c>
      <c r="J279" s="17" t="s">
        <v>337</v>
      </c>
      <c r="K279" s="9">
        <v>47</v>
      </c>
      <c r="L279" s="12">
        <v>837.27659570000003</v>
      </c>
      <c r="M279" s="12">
        <f t="shared" si="4"/>
        <v>39351.999997899999</v>
      </c>
    </row>
    <row r="280" spans="1:13" x14ac:dyDescent="0.25">
      <c r="A280" s="9" t="s">
        <v>14</v>
      </c>
      <c r="B280" s="9">
        <v>551</v>
      </c>
      <c r="C280" s="9" t="s">
        <v>15</v>
      </c>
      <c r="D280" s="9" t="s">
        <v>361</v>
      </c>
      <c r="E280" s="9" t="s">
        <v>24</v>
      </c>
      <c r="F280" s="14" t="s">
        <v>69</v>
      </c>
      <c r="G280" s="28" t="s">
        <v>180</v>
      </c>
      <c r="H280" s="10" t="s">
        <v>16</v>
      </c>
      <c r="I280" s="18" t="s">
        <v>268</v>
      </c>
      <c r="J280" s="17" t="s">
        <v>337</v>
      </c>
      <c r="K280" s="9">
        <v>18</v>
      </c>
      <c r="L280" s="12">
        <v>1001.666667</v>
      </c>
      <c r="M280" s="12">
        <f t="shared" si="4"/>
        <v>18030.000005999998</v>
      </c>
    </row>
    <row r="281" spans="1:13" x14ac:dyDescent="0.25">
      <c r="A281" s="9" t="s">
        <v>14</v>
      </c>
      <c r="B281" s="9">
        <v>551</v>
      </c>
      <c r="C281" s="9" t="s">
        <v>15</v>
      </c>
      <c r="D281" s="9">
        <v>44122104</v>
      </c>
      <c r="E281" s="9">
        <v>29901</v>
      </c>
      <c r="F281" s="14" t="s">
        <v>55</v>
      </c>
      <c r="G281" s="28" t="s">
        <v>670</v>
      </c>
      <c r="H281" s="10" t="s">
        <v>16</v>
      </c>
      <c r="I281" s="18" t="s">
        <v>268</v>
      </c>
      <c r="J281" s="17" t="s">
        <v>337</v>
      </c>
      <c r="K281" s="9">
        <v>100</v>
      </c>
      <c r="L281" s="12">
        <v>140.25</v>
      </c>
      <c r="M281" s="12">
        <f t="shared" si="4"/>
        <v>14025</v>
      </c>
    </row>
    <row r="282" spans="1:13" x14ac:dyDescent="0.25">
      <c r="A282" s="9" t="s">
        <v>14</v>
      </c>
      <c r="B282" s="9">
        <v>551</v>
      </c>
      <c r="C282" s="9" t="s">
        <v>15</v>
      </c>
      <c r="D282" s="9">
        <v>44122104</v>
      </c>
      <c r="E282" s="9">
        <v>29901</v>
      </c>
      <c r="F282" s="14" t="s">
        <v>55</v>
      </c>
      <c r="G282" s="28" t="s">
        <v>671</v>
      </c>
      <c r="H282" s="10" t="s">
        <v>16</v>
      </c>
      <c r="I282" s="18" t="s">
        <v>268</v>
      </c>
      <c r="J282" s="17" t="s">
        <v>337</v>
      </c>
      <c r="K282" s="9">
        <v>36</v>
      </c>
      <c r="L282" s="12">
        <v>320.83332999999999</v>
      </c>
      <c r="M282" s="12">
        <f t="shared" si="4"/>
        <v>11549.999879999999</v>
      </c>
    </row>
    <row r="283" spans="1:13" ht="25.5" x14ac:dyDescent="0.25">
      <c r="A283" s="9" t="s">
        <v>14</v>
      </c>
      <c r="B283" s="9">
        <v>551</v>
      </c>
      <c r="C283" s="9" t="s">
        <v>15</v>
      </c>
      <c r="D283" s="9">
        <v>44122104</v>
      </c>
      <c r="E283" s="9">
        <v>29901</v>
      </c>
      <c r="F283" s="14" t="s">
        <v>81</v>
      </c>
      <c r="G283" s="28" t="s">
        <v>1301</v>
      </c>
      <c r="H283" s="10" t="s">
        <v>16</v>
      </c>
      <c r="I283" s="18" t="s">
        <v>268</v>
      </c>
      <c r="J283" s="17" t="s">
        <v>337</v>
      </c>
      <c r="K283" s="9">
        <v>112</v>
      </c>
      <c r="L283" s="12">
        <v>217.85714290000001</v>
      </c>
      <c r="M283" s="12">
        <f t="shared" si="4"/>
        <v>24400.0000048</v>
      </c>
    </row>
    <row r="284" spans="1:13" ht="25.5" x14ac:dyDescent="0.25">
      <c r="A284" s="9" t="s">
        <v>14</v>
      </c>
      <c r="B284" s="9">
        <v>551</v>
      </c>
      <c r="C284" s="9" t="s">
        <v>15</v>
      </c>
      <c r="D284" s="9">
        <v>44122104</v>
      </c>
      <c r="E284" s="9">
        <v>29901</v>
      </c>
      <c r="F284" s="14" t="s">
        <v>81</v>
      </c>
      <c r="G284" s="28" t="s">
        <v>1302</v>
      </c>
      <c r="H284" s="10" t="s">
        <v>16</v>
      </c>
      <c r="I284" s="18" t="s">
        <v>268</v>
      </c>
      <c r="J284" s="17" t="s">
        <v>337</v>
      </c>
      <c r="K284" s="9">
        <v>12</v>
      </c>
      <c r="L284" s="12">
        <v>1245.833333</v>
      </c>
      <c r="M284" s="12">
        <f t="shared" si="4"/>
        <v>14949.999996</v>
      </c>
    </row>
    <row r="285" spans="1:13" ht="25.5" x14ac:dyDescent="0.25">
      <c r="A285" s="9" t="s">
        <v>14</v>
      </c>
      <c r="B285" s="9">
        <v>551</v>
      </c>
      <c r="C285" s="9" t="s">
        <v>15</v>
      </c>
      <c r="D285" s="9">
        <v>44122104</v>
      </c>
      <c r="E285" s="9">
        <v>29901</v>
      </c>
      <c r="F285" s="14" t="s">
        <v>81</v>
      </c>
      <c r="G285" s="28" t="s">
        <v>1303</v>
      </c>
      <c r="H285" s="10" t="s">
        <v>16</v>
      </c>
      <c r="I285" s="18" t="s">
        <v>268</v>
      </c>
      <c r="J285" s="17" t="s">
        <v>337</v>
      </c>
      <c r="K285" s="9">
        <v>32</v>
      </c>
      <c r="L285" s="12">
        <v>950</v>
      </c>
      <c r="M285" s="12">
        <f t="shared" si="4"/>
        <v>30400</v>
      </c>
    </row>
    <row r="286" spans="1:13" x14ac:dyDescent="0.25">
      <c r="A286" s="9" t="s">
        <v>14</v>
      </c>
      <c r="B286" s="9">
        <v>551</v>
      </c>
      <c r="C286" s="9" t="s">
        <v>15</v>
      </c>
      <c r="D286" s="17">
        <v>44121628</v>
      </c>
      <c r="E286" s="17">
        <v>29901</v>
      </c>
      <c r="F286" s="19" t="s">
        <v>362</v>
      </c>
      <c r="G286" s="28" t="s">
        <v>1304</v>
      </c>
      <c r="H286" s="10" t="s">
        <v>16</v>
      </c>
      <c r="I286" s="18" t="s">
        <v>268</v>
      </c>
      <c r="J286" s="17" t="s">
        <v>337</v>
      </c>
      <c r="K286" s="9">
        <v>255</v>
      </c>
      <c r="L286" s="12">
        <v>462.64705880000002</v>
      </c>
      <c r="M286" s="12">
        <f t="shared" ref="M286:M349" si="5">+K286*L286</f>
        <v>117974.99999400001</v>
      </c>
    </row>
    <row r="287" spans="1:13" x14ac:dyDescent="0.25">
      <c r="A287" s="9" t="s">
        <v>14</v>
      </c>
      <c r="B287" s="9">
        <v>551</v>
      </c>
      <c r="C287" s="9" t="s">
        <v>15</v>
      </c>
      <c r="D287" s="9">
        <v>44121802</v>
      </c>
      <c r="E287" s="9">
        <v>29901</v>
      </c>
      <c r="F287" s="14" t="s">
        <v>70</v>
      </c>
      <c r="G287" s="28" t="s">
        <v>674</v>
      </c>
      <c r="H287" s="10" t="s">
        <v>16</v>
      </c>
      <c r="I287" s="18" t="s">
        <v>268</v>
      </c>
      <c r="J287" s="17" t="s">
        <v>337</v>
      </c>
      <c r="K287" s="9">
        <v>646</v>
      </c>
      <c r="L287" s="12">
        <v>300.3095975</v>
      </c>
      <c r="M287" s="12">
        <f t="shared" si="5"/>
        <v>193999.999985</v>
      </c>
    </row>
    <row r="288" spans="1:13" x14ac:dyDescent="0.25">
      <c r="A288" s="9" t="s">
        <v>14</v>
      </c>
      <c r="B288" s="9">
        <v>551</v>
      </c>
      <c r="C288" s="9" t="s">
        <v>15</v>
      </c>
      <c r="D288" s="9">
        <v>27111501</v>
      </c>
      <c r="E288" s="9">
        <v>29901</v>
      </c>
      <c r="F288" s="14" t="s">
        <v>363</v>
      </c>
      <c r="G288" s="28" t="s">
        <v>1305</v>
      </c>
      <c r="H288" s="10" t="s">
        <v>16</v>
      </c>
      <c r="I288" s="18" t="s">
        <v>268</v>
      </c>
      <c r="J288" s="17" t="s">
        <v>337</v>
      </c>
      <c r="K288" s="9">
        <v>198</v>
      </c>
      <c r="L288" s="12">
        <v>391.91919189999999</v>
      </c>
      <c r="M288" s="12">
        <f t="shared" si="5"/>
        <v>77599.9999962</v>
      </c>
    </row>
    <row r="289" spans="1:13" x14ac:dyDescent="0.25">
      <c r="A289" s="9" t="s">
        <v>14</v>
      </c>
      <c r="B289" s="9">
        <v>551</v>
      </c>
      <c r="C289" s="9" t="s">
        <v>15</v>
      </c>
      <c r="D289" s="9">
        <v>43201809</v>
      </c>
      <c r="E289" s="9">
        <v>29901</v>
      </c>
      <c r="F289" s="14" t="s">
        <v>364</v>
      </c>
      <c r="G289" s="28" t="s">
        <v>1306</v>
      </c>
      <c r="H289" s="10" t="s">
        <v>16</v>
      </c>
      <c r="I289" s="18" t="s">
        <v>268</v>
      </c>
      <c r="J289" s="17" t="s">
        <v>337</v>
      </c>
      <c r="K289" s="9">
        <v>5</v>
      </c>
      <c r="L289" s="12">
        <v>7760</v>
      </c>
      <c r="M289" s="12">
        <f t="shared" si="5"/>
        <v>38800</v>
      </c>
    </row>
    <row r="290" spans="1:13" x14ac:dyDescent="0.25">
      <c r="A290" s="9" t="s">
        <v>14</v>
      </c>
      <c r="B290" s="9">
        <v>551</v>
      </c>
      <c r="C290" s="9" t="s">
        <v>15</v>
      </c>
      <c r="D290" s="9">
        <v>43201809</v>
      </c>
      <c r="E290" s="9">
        <v>29901</v>
      </c>
      <c r="F290" s="14" t="s">
        <v>364</v>
      </c>
      <c r="G290" s="28" t="s">
        <v>1307</v>
      </c>
      <c r="H290" s="10" t="s">
        <v>16</v>
      </c>
      <c r="I290" s="18" t="s">
        <v>268</v>
      </c>
      <c r="J290" s="17" t="s">
        <v>337</v>
      </c>
      <c r="K290" s="9">
        <v>21</v>
      </c>
      <c r="L290" s="12">
        <v>5357.1428569999998</v>
      </c>
      <c r="M290" s="12">
        <f t="shared" si="5"/>
        <v>112499.99999699999</v>
      </c>
    </row>
    <row r="291" spans="1:13" ht="25.5" x14ac:dyDescent="0.25">
      <c r="A291" s="9" t="s">
        <v>14</v>
      </c>
      <c r="B291" s="9">
        <v>551</v>
      </c>
      <c r="C291" s="9" t="s">
        <v>15</v>
      </c>
      <c r="D291" s="9">
        <v>44121704</v>
      </c>
      <c r="E291" s="9">
        <v>29901</v>
      </c>
      <c r="F291" s="14" t="s">
        <v>59</v>
      </c>
      <c r="G291" s="28" t="s">
        <v>788</v>
      </c>
      <c r="H291" s="10" t="s">
        <v>16</v>
      </c>
      <c r="I291" s="18" t="s">
        <v>268</v>
      </c>
      <c r="J291" s="17" t="s">
        <v>337</v>
      </c>
      <c r="K291" s="9">
        <v>100</v>
      </c>
      <c r="L291" s="12">
        <v>203.7</v>
      </c>
      <c r="M291" s="12">
        <f t="shared" si="5"/>
        <v>20370</v>
      </c>
    </row>
    <row r="292" spans="1:13" x14ac:dyDescent="0.25">
      <c r="A292" s="9" t="s">
        <v>14</v>
      </c>
      <c r="B292" s="9">
        <v>551</v>
      </c>
      <c r="C292" s="9" t="s">
        <v>15</v>
      </c>
      <c r="D292" s="9">
        <v>44121704</v>
      </c>
      <c r="E292" s="9">
        <v>29901</v>
      </c>
      <c r="F292" s="14" t="s">
        <v>59</v>
      </c>
      <c r="G292" s="28" t="s">
        <v>982</v>
      </c>
      <c r="H292" s="10" t="s">
        <v>16</v>
      </c>
      <c r="I292" s="18" t="s">
        <v>268</v>
      </c>
      <c r="J292" s="17" t="s">
        <v>337</v>
      </c>
      <c r="K292" s="9">
        <v>50</v>
      </c>
      <c r="L292" s="12">
        <v>146.34</v>
      </c>
      <c r="M292" s="12">
        <f t="shared" si="5"/>
        <v>7317</v>
      </c>
    </row>
    <row r="293" spans="1:13" x14ac:dyDescent="0.25">
      <c r="A293" s="9" t="s">
        <v>14</v>
      </c>
      <c r="B293" s="9">
        <v>551</v>
      </c>
      <c r="C293" s="9" t="s">
        <v>15</v>
      </c>
      <c r="D293" s="9">
        <v>44122104</v>
      </c>
      <c r="E293" s="9">
        <v>29901</v>
      </c>
      <c r="F293" s="14" t="s">
        <v>81</v>
      </c>
      <c r="G293" s="28" t="s">
        <v>1308</v>
      </c>
      <c r="H293" s="10" t="s">
        <v>16</v>
      </c>
      <c r="I293" s="18" t="s">
        <v>268</v>
      </c>
      <c r="J293" s="17" t="s">
        <v>337</v>
      </c>
      <c r="K293" s="9">
        <v>10</v>
      </c>
      <c r="L293" s="12">
        <v>1525</v>
      </c>
      <c r="M293" s="12">
        <f t="shared" si="5"/>
        <v>15250</v>
      </c>
    </row>
    <row r="294" spans="1:13" ht="25.5" x14ac:dyDescent="0.25">
      <c r="A294" s="9" t="s">
        <v>14</v>
      </c>
      <c r="B294" s="9">
        <v>551</v>
      </c>
      <c r="C294" s="9" t="s">
        <v>15</v>
      </c>
      <c r="D294" s="17">
        <v>44103124</v>
      </c>
      <c r="E294" s="17">
        <v>29901</v>
      </c>
      <c r="F294" s="19" t="s">
        <v>365</v>
      </c>
      <c r="G294" s="28" t="s">
        <v>1309</v>
      </c>
      <c r="H294" s="10" t="s">
        <v>16</v>
      </c>
      <c r="I294" s="18" t="s">
        <v>268</v>
      </c>
      <c r="J294" s="17" t="s">
        <v>366</v>
      </c>
      <c r="K294" s="9">
        <v>6</v>
      </c>
      <c r="L294" s="12">
        <v>60000</v>
      </c>
      <c r="M294" s="12">
        <f t="shared" si="5"/>
        <v>360000</v>
      </c>
    </row>
    <row r="295" spans="1:13" x14ac:dyDescent="0.25">
      <c r="A295" s="9" t="s">
        <v>14</v>
      </c>
      <c r="B295" s="9">
        <v>551</v>
      </c>
      <c r="C295" s="9" t="s">
        <v>15</v>
      </c>
      <c r="D295" s="9">
        <v>44103203</v>
      </c>
      <c r="E295" s="9">
        <v>29901</v>
      </c>
      <c r="F295" s="14" t="s">
        <v>347</v>
      </c>
      <c r="G295" s="28" t="s">
        <v>1310</v>
      </c>
      <c r="H295" s="10" t="s">
        <v>16</v>
      </c>
      <c r="I295" s="18" t="s">
        <v>268</v>
      </c>
      <c r="J295" s="17" t="s">
        <v>270</v>
      </c>
      <c r="K295" s="9">
        <v>2</v>
      </c>
      <c r="L295" s="12">
        <v>29268.25</v>
      </c>
      <c r="M295" s="12">
        <v>58536.5</v>
      </c>
    </row>
    <row r="296" spans="1:13" x14ac:dyDescent="0.25">
      <c r="A296" s="9" t="s">
        <v>14</v>
      </c>
      <c r="B296" s="9">
        <v>551</v>
      </c>
      <c r="C296" s="9" t="s">
        <v>15</v>
      </c>
      <c r="D296" s="9">
        <v>44121704</v>
      </c>
      <c r="E296" s="9">
        <v>29901</v>
      </c>
      <c r="F296" s="14" t="s">
        <v>59</v>
      </c>
      <c r="G296" s="28" t="s">
        <v>165</v>
      </c>
      <c r="H296" s="10" t="s">
        <v>16</v>
      </c>
      <c r="I296" s="18" t="s">
        <v>268</v>
      </c>
      <c r="J296" s="17" t="s">
        <v>337</v>
      </c>
      <c r="K296" s="9">
        <v>16</v>
      </c>
      <c r="L296" s="12">
        <v>1186.78125</v>
      </c>
      <c r="M296" s="12">
        <f t="shared" si="5"/>
        <v>18988.5</v>
      </c>
    </row>
    <row r="297" spans="1:13" x14ac:dyDescent="0.25">
      <c r="A297" s="9" t="s">
        <v>14</v>
      </c>
      <c r="B297" s="9">
        <v>551</v>
      </c>
      <c r="C297" s="9" t="s">
        <v>15</v>
      </c>
      <c r="D297" s="9">
        <v>44121902</v>
      </c>
      <c r="E297" s="9">
        <v>29901</v>
      </c>
      <c r="F297" s="14" t="s">
        <v>367</v>
      </c>
      <c r="G297" s="28" t="s">
        <v>996</v>
      </c>
      <c r="H297" s="10" t="s">
        <v>16</v>
      </c>
      <c r="I297" s="18" t="s">
        <v>268</v>
      </c>
      <c r="J297" s="17" t="s">
        <v>337</v>
      </c>
      <c r="K297" s="9">
        <v>44</v>
      </c>
      <c r="L297" s="12">
        <v>51.545454550000002</v>
      </c>
      <c r="M297" s="12">
        <f t="shared" si="5"/>
        <v>2268.0000002000002</v>
      </c>
    </row>
    <row r="298" spans="1:13" x14ac:dyDescent="0.25">
      <c r="A298" s="9" t="s">
        <v>14</v>
      </c>
      <c r="B298" s="9">
        <v>551</v>
      </c>
      <c r="C298" s="9" t="s">
        <v>15</v>
      </c>
      <c r="D298" s="9">
        <v>44101716</v>
      </c>
      <c r="E298" s="9">
        <v>29901</v>
      </c>
      <c r="F298" s="14" t="s">
        <v>64</v>
      </c>
      <c r="G298" s="28" t="s">
        <v>975</v>
      </c>
      <c r="H298" s="10" t="s">
        <v>16</v>
      </c>
      <c r="I298" s="18" t="s">
        <v>268</v>
      </c>
      <c r="J298" s="17" t="s">
        <v>337</v>
      </c>
      <c r="K298" s="9">
        <v>37</v>
      </c>
      <c r="L298" s="12">
        <v>1615.945946</v>
      </c>
      <c r="M298" s="12">
        <f t="shared" si="5"/>
        <v>59790.000002000001</v>
      </c>
    </row>
    <row r="299" spans="1:13" x14ac:dyDescent="0.25">
      <c r="A299" s="9" t="s">
        <v>14</v>
      </c>
      <c r="B299" s="9">
        <v>551</v>
      </c>
      <c r="C299" s="9" t="s">
        <v>15</v>
      </c>
      <c r="D299" s="9">
        <v>44121705</v>
      </c>
      <c r="E299" s="9">
        <v>29901</v>
      </c>
      <c r="F299" s="14" t="s">
        <v>63</v>
      </c>
      <c r="G299" s="28" t="s">
        <v>178</v>
      </c>
      <c r="H299" s="10" t="s">
        <v>16</v>
      </c>
      <c r="I299" s="18" t="s">
        <v>268</v>
      </c>
      <c r="J299" s="17" t="s">
        <v>337</v>
      </c>
      <c r="K299" s="9">
        <v>8</v>
      </c>
      <c r="L299" s="12">
        <v>5706.1875</v>
      </c>
      <c r="M299" s="12">
        <f t="shared" si="5"/>
        <v>45649.5</v>
      </c>
    </row>
    <row r="300" spans="1:13" ht="25.5" x14ac:dyDescent="0.25">
      <c r="A300" s="9" t="s">
        <v>14</v>
      </c>
      <c r="B300" s="9">
        <v>551</v>
      </c>
      <c r="C300" s="9" t="s">
        <v>15</v>
      </c>
      <c r="D300" s="9">
        <v>31201512</v>
      </c>
      <c r="E300" s="9">
        <v>29901</v>
      </c>
      <c r="F300" s="14" t="s">
        <v>84</v>
      </c>
      <c r="G300" s="28" t="s">
        <v>979</v>
      </c>
      <c r="H300" s="10" t="s">
        <v>16</v>
      </c>
      <c r="I300" s="18" t="s">
        <v>268</v>
      </c>
      <c r="J300" s="17" t="s">
        <v>337</v>
      </c>
      <c r="K300" s="9">
        <v>9</v>
      </c>
      <c r="L300" s="12">
        <v>129.33332999999999</v>
      </c>
      <c r="M300" s="12">
        <f t="shared" si="5"/>
        <v>1163.9999699999998</v>
      </c>
    </row>
    <row r="301" spans="1:13" x14ac:dyDescent="0.25">
      <c r="A301" s="9" t="s">
        <v>14</v>
      </c>
      <c r="B301" s="9">
        <v>551</v>
      </c>
      <c r="C301" s="9" t="s">
        <v>15</v>
      </c>
      <c r="D301" s="9">
        <v>44103203</v>
      </c>
      <c r="E301" s="9">
        <v>29901</v>
      </c>
      <c r="F301" s="14" t="s">
        <v>347</v>
      </c>
      <c r="G301" s="28" t="s">
        <v>1311</v>
      </c>
      <c r="H301" s="10" t="s">
        <v>16</v>
      </c>
      <c r="I301" s="18" t="s">
        <v>268</v>
      </c>
      <c r="J301" s="17" t="s">
        <v>270</v>
      </c>
      <c r="K301" s="9">
        <v>5</v>
      </c>
      <c r="L301" s="12">
        <v>27461.599999999999</v>
      </c>
      <c r="M301" s="12">
        <f>+K301*L301</f>
        <v>137308</v>
      </c>
    </row>
    <row r="302" spans="1:13" x14ac:dyDescent="0.25">
      <c r="A302" s="9" t="s">
        <v>14</v>
      </c>
      <c r="B302" s="9">
        <v>551</v>
      </c>
      <c r="C302" s="9" t="s">
        <v>15</v>
      </c>
      <c r="D302" s="9">
        <v>43201824</v>
      </c>
      <c r="E302" s="9">
        <v>29901</v>
      </c>
      <c r="F302" s="14" t="s">
        <v>42</v>
      </c>
      <c r="G302" s="28" t="s">
        <v>1312</v>
      </c>
      <c r="H302" s="10" t="s">
        <v>16</v>
      </c>
      <c r="I302" s="18" t="s">
        <v>268</v>
      </c>
      <c r="J302" s="17" t="s">
        <v>337</v>
      </c>
      <c r="K302" s="9">
        <v>1</v>
      </c>
      <c r="L302" s="12">
        <v>6097.25</v>
      </c>
      <c r="M302" s="12">
        <f t="shared" si="5"/>
        <v>6097.25</v>
      </c>
    </row>
    <row r="303" spans="1:13" x14ac:dyDescent="0.25">
      <c r="A303" s="9" t="s">
        <v>14</v>
      </c>
      <c r="B303" s="9">
        <v>551</v>
      </c>
      <c r="C303" s="9" t="s">
        <v>15</v>
      </c>
      <c r="D303" s="9">
        <v>44121704</v>
      </c>
      <c r="E303" s="9">
        <v>29901</v>
      </c>
      <c r="F303" s="14" t="s">
        <v>59</v>
      </c>
      <c r="G303" s="28" t="s">
        <v>965</v>
      </c>
      <c r="H303" s="10" t="s">
        <v>16</v>
      </c>
      <c r="I303" s="18" t="s">
        <v>268</v>
      </c>
      <c r="J303" s="17" t="s">
        <v>337</v>
      </c>
      <c r="K303" s="9">
        <v>4</v>
      </c>
      <c r="L303" s="12">
        <v>1143.75</v>
      </c>
      <c r="M303" s="12">
        <f t="shared" si="5"/>
        <v>4575</v>
      </c>
    </row>
    <row r="304" spans="1:13" x14ac:dyDescent="0.25">
      <c r="A304" s="9" t="s">
        <v>14</v>
      </c>
      <c r="B304" s="9">
        <v>551</v>
      </c>
      <c r="C304" s="9" t="s">
        <v>15</v>
      </c>
      <c r="D304" s="9">
        <v>44121708</v>
      </c>
      <c r="E304" s="9">
        <v>29901</v>
      </c>
      <c r="F304" s="14" t="s">
        <v>355</v>
      </c>
      <c r="G304" s="28" t="s">
        <v>1293</v>
      </c>
      <c r="H304" s="10" t="s">
        <v>16</v>
      </c>
      <c r="I304" s="18" t="s">
        <v>268</v>
      </c>
      <c r="J304" s="17" t="s">
        <v>337</v>
      </c>
      <c r="K304" s="9">
        <v>2</v>
      </c>
      <c r="L304" s="12">
        <v>549</v>
      </c>
      <c r="M304" s="12">
        <f t="shared" si="5"/>
        <v>1098</v>
      </c>
    </row>
    <row r="305" spans="1:13" x14ac:dyDescent="0.25">
      <c r="A305" s="9" t="s">
        <v>14</v>
      </c>
      <c r="B305" s="9">
        <v>551</v>
      </c>
      <c r="C305" s="9" t="s">
        <v>15</v>
      </c>
      <c r="D305" s="9">
        <v>43201824</v>
      </c>
      <c r="E305" s="9">
        <v>29901</v>
      </c>
      <c r="F305" s="14" t="s">
        <v>42</v>
      </c>
      <c r="G305" s="28" t="s">
        <v>1313</v>
      </c>
      <c r="H305" s="10" t="s">
        <v>16</v>
      </c>
      <c r="I305" s="18" t="s">
        <v>268</v>
      </c>
      <c r="J305" s="17" t="s">
        <v>337</v>
      </c>
      <c r="K305" s="9">
        <v>2</v>
      </c>
      <c r="L305" s="12">
        <v>1164</v>
      </c>
      <c r="M305" s="12">
        <f t="shared" si="5"/>
        <v>2328</v>
      </c>
    </row>
    <row r="306" spans="1:13" x14ac:dyDescent="0.25">
      <c r="A306" s="9" t="s">
        <v>14</v>
      </c>
      <c r="B306" s="9">
        <v>551</v>
      </c>
      <c r="C306" s="9" t="s">
        <v>15</v>
      </c>
      <c r="D306" s="9">
        <v>31201517</v>
      </c>
      <c r="E306" s="9">
        <v>29901</v>
      </c>
      <c r="F306" s="14" t="s">
        <v>368</v>
      </c>
      <c r="G306" s="28" t="s">
        <v>1314</v>
      </c>
      <c r="H306" s="10" t="s">
        <v>16</v>
      </c>
      <c r="I306" s="18" t="s">
        <v>268</v>
      </c>
      <c r="J306" s="17" t="s">
        <v>337</v>
      </c>
      <c r="K306" s="9">
        <v>10</v>
      </c>
      <c r="L306" s="12">
        <v>1122</v>
      </c>
      <c r="M306" s="12">
        <f t="shared" si="5"/>
        <v>11220</v>
      </c>
    </row>
    <row r="307" spans="1:13" x14ac:dyDescent="0.25">
      <c r="A307" s="9" t="s">
        <v>14</v>
      </c>
      <c r="B307" s="9">
        <v>551</v>
      </c>
      <c r="C307" s="9" t="s">
        <v>15</v>
      </c>
      <c r="D307" s="9">
        <v>44121612</v>
      </c>
      <c r="E307" s="9">
        <v>29901</v>
      </c>
      <c r="F307" s="14" t="s">
        <v>363</v>
      </c>
      <c r="G307" s="28" t="s">
        <v>994</v>
      </c>
      <c r="H307" s="10" t="s">
        <v>16</v>
      </c>
      <c r="I307" s="18" t="s">
        <v>268</v>
      </c>
      <c r="J307" s="17" t="s">
        <v>337</v>
      </c>
      <c r="K307" s="9">
        <v>24</v>
      </c>
      <c r="L307" s="12">
        <v>200</v>
      </c>
      <c r="M307" s="12">
        <f t="shared" si="5"/>
        <v>4800</v>
      </c>
    </row>
    <row r="308" spans="1:13" ht="25.5" x14ac:dyDescent="0.25">
      <c r="A308" s="9" t="s">
        <v>14</v>
      </c>
      <c r="B308" s="9">
        <v>551</v>
      </c>
      <c r="C308" s="9" t="s">
        <v>15</v>
      </c>
      <c r="D308" s="17">
        <v>43211798</v>
      </c>
      <c r="E308" s="17">
        <v>29901</v>
      </c>
      <c r="F308" s="19" t="s">
        <v>365</v>
      </c>
      <c r="G308" s="28" t="s">
        <v>1315</v>
      </c>
      <c r="H308" s="10" t="s">
        <v>16</v>
      </c>
      <c r="I308" s="18" t="s">
        <v>268</v>
      </c>
      <c r="J308" s="17" t="s">
        <v>366</v>
      </c>
      <c r="K308" s="9">
        <v>1</v>
      </c>
      <c r="L308" s="12">
        <v>1575000</v>
      </c>
      <c r="M308" s="12">
        <f t="shared" si="5"/>
        <v>1575000</v>
      </c>
    </row>
    <row r="309" spans="1:13" x14ac:dyDescent="0.25">
      <c r="A309" s="9" t="s">
        <v>14</v>
      </c>
      <c r="B309" s="9">
        <v>551</v>
      </c>
      <c r="C309" s="9" t="s">
        <v>15</v>
      </c>
      <c r="D309" s="17">
        <v>42142608</v>
      </c>
      <c r="E309" s="17">
        <v>29902</v>
      </c>
      <c r="F309" s="19" t="s">
        <v>369</v>
      </c>
      <c r="G309" s="28" t="s">
        <v>1316</v>
      </c>
      <c r="H309" s="10" t="s">
        <v>16</v>
      </c>
      <c r="I309" s="18" t="s">
        <v>268</v>
      </c>
      <c r="J309" s="17" t="s">
        <v>272</v>
      </c>
      <c r="K309" s="9">
        <v>20</v>
      </c>
      <c r="L309" s="12">
        <v>3500</v>
      </c>
      <c r="M309" s="12">
        <f t="shared" si="5"/>
        <v>70000</v>
      </c>
    </row>
    <row r="310" spans="1:13" x14ac:dyDescent="0.25">
      <c r="A310" s="9" t="s">
        <v>14</v>
      </c>
      <c r="B310" s="9">
        <v>551</v>
      </c>
      <c r="C310" s="9" t="s">
        <v>15</v>
      </c>
      <c r="D310" s="17">
        <v>41104102</v>
      </c>
      <c r="E310" s="17">
        <v>29902</v>
      </c>
      <c r="F310" s="19" t="s">
        <v>369</v>
      </c>
      <c r="G310" s="28" t="s">
        <v>1317</v>
      </c>
      <c r="H310" s="10" t="s">
        <v>16</v>
      </c>
      <c r="I310" s="18" t="s">
        <v>268</v>
      </c>
      <c r="J310" s="17" t="s">
        <v>272</v>
      </c>
      <c r="K310" s="9">
        <v>6</v>
      </c>
      <c r="L310" s="12">
        <v>1560</v>
      </c>
      <c r="M310" s="12">
        <f t="shared" si="5"/>
        <v>9360</v>
      </c>
    </row>
    <row r="311" spans="1:13" x14ac:dyDescent="0.25">
      <c r="A311" s="9" t="s">
        <v>14</v>
      </c>
      <c r="B311" s="9">
        <v>551</v>
      </c>
      <c r="C311" s="9" t="s">
        <v>15</v>
      </c>
      <c r="D311" s="17">
        <v>41113035</v>
      </c>
      <c r="E311" s="9">
        <v>29902</v>
      </c>
      <c r="F311" s="14" t="s">
        <v>370</v>
      </c>
      <c r="G311" s="28" t="s">
        <v>1318</v>
      </c>
      <c r="H311" s="10" t="s">
        <v>16</v>
      </c>
      <c r="I311" s="18" t="s">
        <v>268</v>
      </c>
      <c r="J311" s="17" t="s">
        <v>272</v>
      </c>
      <c r="K311" s="9">
        <v>25</v>
      </c>
      <c r="L311" s="12">
        <v>14000</v>
      </c>
      <c r="M311" s="12">
        <f t="shared" si="5"/>
        <v>350000</v>
      </c>
    </row>
    <row r="312" spans="1:13" x14ac:dyDescent="0.25">
      <c r="A312" s="9" t="s">
        <v>14</v>
      </c>
      <c r="B312" s="9">
        <v>551</v>
      </c>
      <c r="C312" s="9" t="s">
        <v>15</v>
      </c>
      <c r="D312" s="17">
        <v>42132203</v>
      </c>
      <c r="E312" s="9">
        <v>29902</v>
      </c>
      <c r="F312" s="14" t="s">
        <v>87</v>
      </c>
      <c r="G312" s="28" t="s">
        <v>1319</v>
      </c>
      <c r="H312" s="10" t="s">
        <v>16</v>
      </c>
      <c r="I312" s="18" t="s">
        <v>268</v>
      </c>
      <c r="J312" s="17" t="s">
        <v>272</v>
      </c>
      <c r="K312" s="9">
        <v>300</v>
      </c>
      <c r="L312" s="12">
        <v>72</v>
      </c>
      <c r="M312" s="12">
        <f t="shared" si="5"/>
        <v>21600</v>
      </c>
    </row>
    <row r="313" spans="1:13" x14ac:dyDescent="0.25">
      <c r="A313" s="9" t="s">
        <v>14</v>
      </c>
      <c r="B313" s="9">
        <v>551</v>
      </c>
      <c r="C313" s="9" t="s">
        <v>15</v>
      </c>
      <c r="D313" s="17">
        <v>42132203</v>
      </c>
      <c r="E313" s="9">
        <v>29902</v>
      </c>
      <c r="F313" s="14" t="s">
        <v>87</v>
      </c>
      <c r="G313" s="28" t="s">
        <v>1320</v>
      </c>
      <c r="H313" s="10" t="s">
        <v>16</v>
      </c>
      <c r="I313" s="18" t="s">
        <v>268</v>
      </c>
      <c r="J313" s="17" t="s">
        <v>272</v>
      </c>
      <c r="K313" s="9">
        <v>300</v>
      </c>
      <c r="L313" s="12">
        <v>72</v>
      </c>
      <c r="M313" s="12">
        <f t="shared" si="5"/>
        <v>21600</v>
      </c>
    </row>
    <row r="314" spans="1:13" x14ac:dyDescent="0.25">
      <c r="A314" s="9" t="s">
        <v>14</v>
      </c>
      <c r="B314" s="9">
        <v>551</v>
      </c>
      <c r="C314" s="9" t="s">
        <v>15</v>
      </c>
      <c r="D314" s="17">
        <v>46182001</v>
      </c>
      <c r="E314" s="9">
        <v>29902</v>
      </c>
      <c r="F314" s="14" t="s">
        <v>371</v>
      </c>
      <c r="G314" s="28" t="s">
        <v>209</v>
      </c>
      <c r="H314" s="10" t="s">
        <v>16</v>
      </c>
      <c r="I314" s="18" t="s">
        <v>268</v>
      </c>
      <c r="J314" s="17" t="s">
        <v>272</v>
      </c>
      <c r="K314" s="9">
        <v>45</v>
      </c>
      <c r="L314" s="12">
        <v>1310</v>
      </c>
      <c r="M314" s="12">
        <f t="shared" si="5"/>
        <v>58950</v>
      </c>
    </row>
    <row r="315" spans="1:13" x14ac:dyDescent="0.25">
      <c r="A315" s="9" t="s">
        <v>14</v>
      </c>
      <c r="B315" s="9">
        <v>551</v>
      </c>
      <c r="C315" s="9" t="s">
        <v>15</v>
      </c>
      <c r="D315" s="17">
        <v>42181501</v>
      </c>
      <c r="E315" s="17">
        <v>29902</v>
      </c>
      <c r="F315" s="19" t="s">
        <v>369</v>
      </c>
      <c r="G315" s="28" t="s">
        <v>1321</v>
      </c>
      <c r="H315" s="10" t="s">
        <v>16</v>
      </c>
      <c r="I315" s="18" t="s">
        <v>268</v>
      </c>
      <c r="J315" s="17" t="s">
        <v>272</v>
      </c>
      <c r="K315" s="9">
        <v>100</v>
      </c>
      <c r="L315" s="12">
        <v>730</v>
      </c>
      <c r="M315" s="12">
        <f t="shared" si="5"/>
        <v>73000</v>
      </c>
    </row>
    <row r="316" spans="1:13" x14ac:dyDescent="0.25">
      <c r="A316" s="9" t="s">
        <v>14</v>
      </c>
      <c r="B316" s="9">
        <v>551</v>
      </c>
      <c r="C316" s="9" t="s">
        <v>15</v>
      </c>
      <c r="D316" s="17">
        <v>42142608</v>
      </c>
      <c r="E316" s="17">
        <v>29902</v>
      </c>
      <c r="F316" s="19" t="s">
        <v>369</v>
      </c>
      <c r="G316" s="28" t="s">
        <v>1322</v>
      </c>
      <c r="H316" s="10" t="s">
        <v>16</v>
      </c>
      <c r="I316" s="18" t="s">
        <v>268</v>
      </c>
      <c r="J316" s="17" t="s">
        <v>272</v>
      </c>
      <c r="K316" s="9">
        <v>30</v>
      </c>
      <c r="L316" s="12">
        <v>200</v>
      </c>
      <c r="M316" s="12">
        <f t="shared" si="5"/>
        <v>6000</v>
      </c>
    </row>
    <row r="317" spans="1:13" x14ac:dyDescent="0.25">
      <c r="A317" s="9" t="s">
        <v>14</v>
      </c>
      <c r="B317" s="9">
        <v>551</v>
      </c>
      <c r="C317" s="9" t="s">
        <v>15</v>
      </c>
      <c r="D317" s="17">
        <v>42142608</v>
      </c>
      <c r="E317" s="17">
        <v>29902</v>
      </c>
      <c r="F317" s="19" t="s">
        <v>369</v>
      </c>
      <c r="G317" s="28" t="s">
        <v>1323</v>
      </c>
      <c r="H317" s="10" t="s">
        <v>16</v>
      </c>
      <c r="I317" s="18" t="s">
        <v>268</v>
      </c>
      <c r="J317" s="17" t="s">
        <v>272</v>
      </c>
      <c r="K317" s="9">
        <v>10</v>
      </c>
      <c r="L317" s="12">
        <v>1530</v>
      </c>
      <c r="M317" s="12">
        <f t="shared" si="5"/>
        <v>15300</v>
      </c>
    </row>
    <row r="318" spans="1:13" x14ac:dyDescent="0.25">
      <c r="A318" s="9" t="s">
        <v>14</v>
      </c>
      <c r="B318" s="9">
        <v>551</v>
      </c>
      <c r="C318" s="9" t="s">
        <v>15</v>
      </c>
      <c r="D318" s="17">
        <v>42311511</v>
      </c>
      <c r="E318" s="17">
        <v>29902</v>
      </c>
      <c r="F318" s="19" t="s">
        <v>369</v>
      </c>
      <c r="G318" s="28" t="s">
        <v>1324</v>
      </c>
      <c r="H318" s="10" t="s">
        <v>16</v>
      </c>
      <c r="I318" s="18" t="s">
        <v>268</v>
      </c>
      <c r="J318" s="17" t="s">
        <v>272</v>
      </c>
      <c r="K318" s="9">
        <v>30</v>
      </c>
      <c r="L318" s="12">
        <v>2600</v>
      </c>
      <c r="M318" s="12">
        <f t="shared" si="5"/>
        <v>78000</v>
      </c>
    </row>
    <row r="319" spans="1:13" x14ac:dyDescent="0.25">
      <c r="A319" s="9" t="s">
        <v>14</v>
      </c>
      <c r="B319" s="9">
        <v>551</v>
      </c>
      <c r="C319" s="9" t="s">
        <v>15</v>
      </c>
      <c r="D319" s="17">
        <v>42142608</v>
      </c>
      <c r="E319" s="17">
        <v>29902</v>
      </c>
      <c r="F319" s="19" t="s">
        <v>369</v>
      </c>
      <c r="G319" s="28" t="s">
        <v>1325</v>
      </c>
      <c r="H319" s="10" t="s">
        <v>16</v>
      </c>
      <c r="I319" s="18" t="s">
        <v>268</v>
      </c>
      <c r="J319" s="17" t="s">
        <v>272</v>
      </c>
      <c r="K319" s="9">
        <v>20</v>
      </c>
      <c r="L319" s="12">
        <v>3600</v>
      </c>
      <c r="M319" s="12">
        <f t="shared" si="5"/>
        <v>72000</v>
      </c>
    </row>
    <row r="320" spans="1:13" x14ac:dyDescent="0.25">
      <c r="A320" s="9" t="s">
        <v>14</v>
      </c>
      <c r="B320" s="9">
        <v>551</v>
      </c>
      <c r="C320" s="9" t="s">
        <v>15</v>
      </c>
      <c r="D320" s="17">
        <v>46182001</v>
      </c>
      <c r="E320" s="9">
        <v>29902</v>
      </c>
      <c r="F320" s="14" t="s">
        <v>371</v>
      </c>
      <c r="G320" s="28" t="s">
        <v>209</v>
      </c>
      <c r="H320" s="10" t="s">
        <v>16</v>
      </c>
      <c r="I320" s="18" t="s">
        <v>268</v>
      </c>
      <c r="J320" s="17" t="s">
        <v>272</v>
      </c>
      <c r="K320" s="9">
        <v>35</v>
      </c>
      <c r="L320" s="12">
        <v>1310</v>
      </c>
      <c r="M320" s="12">
        <f t="shared" si="5"/>
        <v>45850</v>
      </c>
    </row>
    <row r="321" spans="1:13" ht="25.5" x14ac:dyDescent="0.25">
      <c r="A321" s="9" t="s">
        <v>14</v>
      </c>
      <c r="B321" s="9">
        <v>551</v>
      </c>
      <c r="C321" s="9" t="s">
        <v>15</v>
      </c>
      <c r="D321" s="9">
        <v>44122017</v>
      </c>
      <c r="E321" s="9" t="s">
        <v>25</v>
      </c>
      <c r="F321" s="14" t="s">
        <v>104</v>
      </c>
      <c r="G321" s="28" t="s">
        <v>212</v>
      </c>
      <c r="H321" s="10" t="s">
        <v>16</v>
      </c>
      <c r="I321" s="18" t="s">
        <v>268</v>
      </c>
      <c r="J321" s="17" t="s">
        <v>337</v>
      </c>
      <c r="K321" s="9">
        <v>140</v>
      </c>
      <c r="L321" s="12">
        <v>5500</v>
      </c>
      <c r="M321" s="12">
        <f t="shared" si="5"/>
        <v>770000</v>
      </c>
    </row>
    <row r="322" spans="1:13" x14ac:dyDescent="0.25">
      <c r="A322" s="9" t="s">
        <v>14</v>
      </c>
      <c r="B322" s="9">
        <v>551</v>
      </c>
      <c r="C322" s="9" t="s">
        <v>15</v>
      </c>
      <c r="D322" s="9">
        <v>44122017</v>
      </c>
      <c r="E322" s="9" t="s">
        <v>25</v>
      </c>
      <c r="F322" s="14" t="s">
        <v>104</v>
      </c>
      <c r="G322" s="28" t="s">
        <v>1326</v>
      </c>
      <c r="H322" s="10" t="s">
        <v>16</v>
      </c>
      <c r="I322" s="18" t="s">
        <v>268</v>
      </c>
      <c r="J322" s="17" t="s">
        <v>337</v>
      </c>
      <c r="K322" s="9">
        <v>237</v>
      </c>
      <c r="L322" s="12">
        <v>2500</v>
      </c>
      <c r="M322" s="12">
        <f t="shared" si="5"/>
        <v>592500</v>
      </c>
    </row>
    <row r="323" spans="1:13" x14ac:dyDescent="0.25">
      <c r="A323" s="9" t="s">
        <v>14</v>
      </c>
      <c r="B323" s="9">
        <v>551</v>
      </c>
      <c r="C323" s="9" t="s">
        <v>15</v>
      </c>
      <c r="D323" s="9">
        <v>14111507</v>
      </c>
      <c r="E323" s="9">
        <v>29903</v>
      </c>
      <c r="F323" s="14" t="s">
        <v>100</v>
      </c>
      <c r="G323" s="28" t="s">
        <v>793</v>
      </c>
      <c r="H323" s="10" t="s">
        <v>16</v>
      </c>
      <c r="I323" s="18" t="s">
        <v>268</v>
      </c>
      <c r="J323" s="17" t="s">
        <v>337</v>
      </c>
      <c r="K323" s="9">
        <v>8100</v>
      </c>
      <c r="L323" s="12">
        <v>2139</v>
      </c>
      <c r="M323" s="12">
        <f t="shared" si="5"/>
        <v>17325900</v>
      </c>
    </row>
    <row r="324" spans="1:13" x14ac:dyDescent="0.25">
      <c r="A324" s="9" t="s">
        <v>14</v>
      </c>
      <c r="B324" s="9">
        <v>551</v>
      </c>
      <c r="C324" s="9" t="s">
        <v>15</v>
      </c>
      <c r="D324" s="9">
        <v>44121506</v>
      </c>
      <c r="E324" s="9">
        <v>29903</v>
      </c>
      <c r="F324" s="14" t="s">
        <v>105</v>
      </c>
      <c r="G324" s="28" t="s">
        <v>224</v>
      </c>
      <c r="H324" s="10" t="s">
        <v>16</v>
      </c>
      <c r="I324" s="18" t="s">
        <v>268</v>
      </c>
      <c r="J324" s="17" t="s">
        <v>271</v>
      </c>
      <c r="K324" s="9">
        <v>115</v>
      </c>
      <c r="L324" s="12">
        <v>1937.5043479999999</v>
      </c>
      <c r="M324" s="12">
        <f t="shared" si="5"/>
        <v>222813.00002000001</v>
      </c>
    </row>
    <row r="325" spans="1:13" x14ac:dyDescent="0.25">
      <c r="A325" s="9" t="s">
        <v>14</v>
      </c>
      <c r="B325" s="9">
        <v>551</v>
      </c>
      <c r="C325" s="9" t="s">
        <v>15</v>
      </c>
      <c r="D325" s="9">
        <v>44121506</v>
      </c>
      <c r="E325" s="9">
        <v>29903</v>
      </c>
      <c r="F325" s="14" t="s">
        <v>105</v>
      </c>
      <c r="G325" s="28" t="s">
        <v>228</v>
      </c>
      <c r="H325" s="10" t="s">
        <v>16</v>
      </c>
      <c r="I325" s="18" t="s">
        <v>268</v>
      </c>
      <c r="J325" s="17" t="s">
        <v>271</v>
      </c>
      <c r="K325" s="9">
        <v>116</v>
      </c>
      <c r="L325" s="12">
        <v>4136</v>
      </c>
      <c r="M325" s="12">
        <f t="shared" si="5"/>
        <v>479776</v>
      </c>
    </row>
    <row r="326" spans="1:13" x14ac:dyDescent="0.25">
      <c r="A326" s="9" t="s">
        <v>14</v>
      </c>
      <c r="B326" s="9">
        <v>551</v>
      </c>
      <c r="C326" s="9" t="s">
        <v>15</v>
      </c>
      <c r="D326" s="9">
        <v>44121506</v>
      </c>
      <c r="E326" s="9">
        <v>29903</v>
      </c>
      <c r="F326" s="14" t="s">
        <v>105</v>
      </c>
      <c r="G326" s="28" t="s">
        <v>229</v>
      </c>
      <c r="H326" s="10" t="s">
        <v>16</v>
      </c>
      <c r="I326" s="18" t="s">
        <v>268</v>
      </c>
      <c r="J326" s="17" t="s">
        <v>271</v>
      </c>
      <c r="K326" s="9">
        <v>100</v>
      </c>
      <c r="L326" s="12">
        <v>2125</v>
      </c>
      <c r="M326" s="12">
        <f t="shared" si="5"/>
        <v>212500</v>
      </c>
    </row>
    <row r="327" spans="1:13" x14ac:dyDescent="0.25">
      <c r="A327" s="9" t="s">
        <v>14</v>
      </c>
      <c r="B327" s="9">
        <v>551</v>
      </c>
      <c r="C327" s="9" t="s">
        <v>15</v>
      </c>
      <c r="D327" s="9">
        <v>44121506</v>
      </c>
      <c r="E327" s="9">
        <v>29903</v>
      </c>
      <c r="F327" s="14" t="s">
        <v>105</v>
      </c>
      <c r="G327" s="28" t="s">
        <v>677</v>
      </c>
      <c r="H327" s="10" t="s">
        <v>16</v>
      </c>
      <c r="I327" s="18" t="s">
        <v>268</v>
      </c>
      <c r="J327" s="17" t="s">
        <v>271</v>
      </c>
      <c r="K327" s="9">
        <v>100</v>
      </c>
      <c r="L327" s="12">
        <v>1386</v>
      </c>
      <c r="M327" s="12">
        <f t="shared" si="5"/>
        <v>138600</v>
      </c>
    </row>
    <row r="328" spans="1:13" x14ac:dyDescent="0.25">
      <c r="A328" s="9" t="s">
        <v>14</v>
      </c>
      <c r="B328" s="9">
        <v>551</v>
      </c>
      <c r="C328" s="9" t="s">
        <v>15</v>
      </c>
      <c r="D328" s="9">
        <v>14111531</v>
      </c>
      <c r="E328" s="9">
        <v>29903</v>
      </c>
      <c r="F328" s="14" t="s">
        <v>99</v>
      </c>
      <c r="G328" s="28" t="s">
        <v>225</v>
      </c>
      <c r="H328" s="10" t="s">
        <v>16</v>
      </c>
      <c r="I328" s="18" t="s">
        <v>268</v>
      </c>
      <c r="J328" s="17" t="s">
        <v>271</v>
      </c>
      <c r="K328" s="9">
        <v>93</v>
      </c>
      <c r="L328" s="12">
        <v>750</v>
      </c>
      <c r="M328" s="12">
        <f t="shared" si="5"/>
        <v>69750</v>
      </c>
    </row>
    <row r="329" spans="1:13" x14ac:dyDescent="0.25">
      <c r="A329" s="9" t="s">
        <v>14</v>
      </c>
      <c r="B329" s="9">
        <v>551</v>
      </c>
      <c r="C329" s="9" t="s">
        <v>15</v>
      </c>
      <c r="D329" s="9">
        <v>14111610</v>
      </c>
      <c r="E329" s="9">
        <v>29903</v>
      </c>
      <c r="F329" s="14" t="s">
        <v>372</v>
      </c>
      <c r="G329" s="28" t="s">
        <v>678</v>
      </c>
      <c r="H329" s="10" t="s">
        <v>16</v>
      </c>
      <c r="I329" s="18" t="s">
        <v>268</v>
      </c>
      <c r="J329" s="17" t="s">
        <v>337</v>
      </c>
      <c r="K329" s="9">
        <v>165</v>
      </c>
      <c r="L329" s="12">
        <v>574</v>
      </c>
      <c r="M329" s="12">
        <f t="shared" si="5"/>
        <v>94710</v>
      </c>
    </row>
    <row r="330" spans="1:13" x14ac:dyDescent="0.25">
      <c r="A330" s="9" t="s">
        <v>14</v>
      </c>
      <c r="B330" s="9">
        <v>551</v>
      </c>
      <c r="C330" s="9" t="s">
        <v>15</v>
      </c>
      <c r="D330" s="9">
        <v>14111514</v>
      </c>
      <c r="E330" s="9">
        <v>29903</v>
      </c>
      <c r="F330" s="14" t="s">
        <v>92</v>
      </c>
      <c r="G330" s="28" t="s">
        <v>219</v>
      </c>
      <c r="H330" s="10" t="s">
        <v>16</v>
      </c>
      <c r="I330" s="18" t="s">
        <v>268</v>
      </c>
      <c r="J330" s="17" t="s">
        <v>337</v>
      </c>
      <c r="K330" s="9">
        <v>90</v>
      </c>
      <c r="L330" s="12">
        <v>1492</v>
      </c>
      <c r="M330" s="12">
        <f t="shared" si="5"/>
        <v>134280</v>
      </c>
    </row>
    <row r="331" spans="1:13" x14ac:dyDescent="0.25">
      <c r="A331" s="9" t="s">
        <v>14</v>
      </c>
      <c r="B331" s="9">
        <v>551</v>
      </c>
      <c r="C331" s="9" t="s">
        <v>15</v>
      </c>
      <c r="D331" s="9">
        <v>44122011</v>
      </c>
      <c r="E331" s="9">
        <v>29903</v>
      </c>
      <c r="F331" s="14" t="s">
        <v>373</v>
      </c>
      <c r="G331" s="28" t="s">
        <v>215</v>
      </c>
      <c r="H331" s="10" t="s">
        <v>16</v>
      </c>
      <c r="I331" s="18" t="s">
        <v>268</v>
      </c>
      <c r="J331" s="17" t="s">
        <v>337</v>
      </c>
      <c r="K331" s="9">
        <v>336</v>
      </c>
      <c r="L331" s="12">
        <v>860</v>
      </c>
      <c r="M331" s="12">
        <f t="shared" si="5"/>
        <v>288960</v>
      </c>
    </row>
    <row r="332" spans="1:13" x14ac:dyDescent="0.25">
      <c r="A332" s="9" t="s">
        <v>14</v>
      </c>
      <c r="B332" s="9">
        <v>551</v>
      </c>
      <c r="C332" s="9" t="s">
        <v>15</v>
      </c>
      <c r="D332" s="9">
        <v>44122011</v>
      </c>
      <c r="E332" s="9">
        <v>29903</v>
      </c>
      <c r="F332" s="14" t="s">
        <v>373</v>
      </c>
      <c r="G332" s="28" t="s">
        <v>231</v>
      </c>
      <c r="H332" s="10" t="s">
        <v>16</v>
      </c>
      <c r="I332" s="18" t="s">
        <v>268</v>
      </c>
      <c r="J332" s="17" t="s">
        <v>337</v>
      </c>
      <c r="K332" s="9">
        <v>360</v>
      </c>
      <c r="L332" s="12">
        <v>940</v>
      </c>
      <c r="M332" s="12">
        <f t="shared" si="5"/>
        <v>338400</v>
      </c>
    </row>
    <row r="333" spans="1:13" x14ac:dyDescent="0.25">
      <c r="A333" s="9" t="s">
        <v>14</v>
      </c>
      <c r="B333" s="9">
        <v>551</v>
      </c>
      <c r="C333" s="9" t="s">
        <v>15</v>
      </c>
      <c r="D333" s="9">
        <v>44122017</v>
      </c>
      <c r="E333" s="9">
        <v>29903</v>
      </c>
      <c r="F333" s="14" t="s">
        <v>104</v>
      </c>
      <c r="G333" s="28" t="s">
        <v>232</v>
      </c>
      <c r="H333" s="10" t="s">
        <v>16</v>
      </c>
      <c r="I333" s="18" t="s">
        <v>268</v>
      </c>
      <c r="J333" s="17" t="s">
        <v>337</v>
      </c>
      <c r="K333" s="9">
        <v>100</v>
      </c>
      <c r="L333" s="12">
        <v>4512</v>
      </c>
      <c r="M333" s="12">
        <f t="shared" si="5"/>
        <v>451200</v>
      </c>
    </row>
    <row r="334" spans="1:13" x14ac:dyDescent="0.25">
      <c r="A334" s="9" t="s">
        <v>14</v>
      </c>
      <c r="B334" s="9">
        <v>551</v>
      </c>
      <c r="C334" s="9" t="s">
        <v>15</v>
      </c>
      <c r="D334" s="9">
        <v>14111514</v>
      </c>
      <c r="E334" s="9">
        <v>29903</v>
      </c>
      <c r="F334" s="9" t="s">
        <v>97</v>
      </c>
      <c r="G334" s="28" t="s">
        <v>1327</v>
      </c>
      <c r="H334" s="10" t="s">
        <v>16</v>
      </c>
      <c r="I334" s="18" t="s">
        <v>268</v>
      </c>
      <c r="J334" s="17" t="s">
        <v>337</v>
      </c>
      <c r="K334" s="9">
        <v>90</v>
      </c>
      <c r="L334" s="12">
        <v>620</v>
      </c>
      <c r="M334" s="12">
        <f t="shared" si="5"/>
        <v>55800</v>
      </c>
    </row>
    <row r="335" spans="1:13" x14ac:dyDescent="0.25">
      <c r="A335" s="9" t="s">
        <v>14</v>
      </c>
      <c r="B335" s="9">
        <v>551</v>
      </c>
      <c r="C335" s="9" t="s">
        <v>15</v>
      </c>
      <c r="D335" s="9">
        <v>14111519</v>
      </c>
      <c r="E335" s="9">
        <v>29903</v>
      </c>
      <c r="F335" s="14" t="s">
        <v>90</v>
      </c>
      <c r="G335" s="28" t="s">
        <v>1328</v>
      </c>
      <c r="H335" s="10" t="s">
        <v>16</v>
      </c>
      <c r="I335" s="18" t="s">
        <v>268</v>
      </c>
      <c r="J335" s="17" t="s">
        <v>337</v>
      </c>
      <c r="K335" s="9">
        <v>8</v>
      </c>
      <c r="L335" s="12">
        <v>73</v>
      </c>
      <c r="M335" s="12">
        <f t="shared" si="5"/>
        <v>584</v>
      </c>
    </row>
    <row r="336" spans="1:13" x14ac:dyDescent="0.25">
      <c r="A336" s="9" t="s">
        <v>14</v>
      </c>
      <c r="B336" s="9">
        <v>551</v>
      </c>
      <c r="C336" s="9" t="s">
        <v>15</v>
      </c>
      <c r="D336" s="9">
        <v>14111519</v>
      </c>
      <c r="E336" s="9">
        <v>29903</v>
      </c>
      <c r="F336" s="14" t="s">
        <v>90</v>
      </c>
      <c r="G336" s="28" t="s">
        <v>1329</v>
      </c>
      <c r="H336" s="10" t="s">
        <v>16</v>
      </c>
      <c r="I336" s="18" t="s">
        <v>268</v>
      </c>
      <c r="J336" s="17" t="s">
        <v>337</v>
      </c>
      <c r="K336" s="9">
        <v>8</v>
      </c>
      <c r="L336" s="12">
        <v>73</v>
      </c>
      <c r="M336" s="12">
        <f t="shared" si="5"/>
        <v>584</v>
      </c>
    </row>
    <row r="337" spans="1:13" x14ac:dyDescent="0.25">
      <c r="A337" s="9" t="s">
        <v>14</v>
      </c>
      <c r="B337" s="9">
        <v>551</v>
      </c>
      <c r="C337" s="9" t="s">
        <v>15</v>
      </c>
      <c r="D337" s="9">
        <v>14111519</v>
      </c>
      <c r="E337" s="9">
        <v>29903</v>
      </c>
      <c r="F337" s="14" t="s">
        <v>90</v>
      </c>
      <c r="G337" s="28" t="s">
        <v>1330</v>
      </c>
      <c r="H337" s="10" t="s">
        <v>16</v>
      </c>
      <c r="I337" s="18" t="s">
        <v>268</v>
      </c>
      <c r="J337" s="17" t="s">
        <v>337</v>
      </c>
      <c r="K337" s="9">
        <v>8</v>
      </c>
      <c r="L337" s="12">
        <v>73</v>
      </c>
      <c r="M337" s="12">
        <f t="shared" si="5"/>
        <v>584</v>
      </c>
    </row>
    <row r="338" spans="1:13" x14ac:dyDescent="0.25">
      <c r="A338" s="9" t="s">
        <v>14</v>
      </c>
      <c r="B338" s="9">
        <v>551</v>
      </c>
      <c r="C338" s="9" t="s">
        <v>15</v>
      </c>
      <c r="D338" s="9">
        <v>14111514</v>
      </c>
      <c r="E338" s="9">
        <v>29903</v>
      </c>
      <c r="F338" s="14" t="s">
        <v>92</v>
      </c>
      <c r="G338" s="28" t="s">
        <v>684</v>
      </c>
      <c r="H338" s="10" t="s">
        <v>16</v>
      </c>
      <c r="I338" s="18" t="s">
        <v>268</v>
      </c>
      <c r="J338" s="17" t="s">
        <v>337</v>
      </c>
      <c r="K338" s="9">
        <v>100</v>
      </c>
      <c r="L338" s="12">
        <v>488</v>
      </c>
      <c r="M338" s="12">
        <f t="shared" si="5"/>
        <v>48800</v>
      </c>
    </row>
    <row r="339" spans="1:13" x14ac:dyDescent="0.25">
      <c r="A339" s="9" t="s">
        <v>14</v>
      </c>
      <c r="B339" s="9">
        <v>551</v>
      </c>
      <c r="C339" s="9" t="s">
        <v>15</v>
      </c>
      <c r="D339" s="9">
        <v>14111514</v>
      </c>
      <c r="E339" s="9">
        <v>29903</v>
      </c>
      <c r="F339" s="14" t="s">
        <v>92</v>
      </c>
      <c r="G339" s="28" t="s">
        <v>1331</v>
      </c>
      <c r="H339" s="10" t="s">
        <v>16</v>
      </c>
      <c r="I339" s="18" t="s">
        <v>268</v>
      </c>
      <c r="J339" s="17" t="s">
        <v>337</v>
      </c>
      <c r="K339" s="9">
        <v>75</v>
      </c>
      <c r="L339" s="12">
        <v>650</v>
      </c>
      <c r="M339" s="12">
        <f t="shared" si="5"/>
        <v>48750</v>
      </c>
    </row>
    <row r="340" spans="1:13" x14ac:dyDescent="0.25">
      <c r="A340" s="9" t="s">
        <v>14</v>
      </c>
      <c r="B340" s="9">
        <v>551</v>
      </c>
      <c r="C340" s="9" t="s">
        <v>15</v>
      </c>
      <c r="D340" s="9">
        <v>14111530</v>
      </c>
      <c r="E340" s="9">
        <v>29903</v>
      </c>
      <c r="F340" s="14" t="s">
        <v>93</v>
      </c>
      <c r="G340" s="28" t="s">
        <v>686</v>
      </c>
      <c r="H340" s="10" t="s">
        <v>16</v>
      </c>
      <c r="I340" s="18" t="s">
        <v>268</v>
      </c>
      <c r="J340" s="17" t="s">
        <v>337</v>
      </c>
      <c r="K340" s="9">
        <v>30</v>
      </c>
      <c r="L340" s="12">
        <v>750</v>
      </c>
      <c r="M340" s="12">
        <f t="shared" si="5"/>
        <v>22500</v>
      </c>
    </row>
    <row r="341" spans="1:13" x14ac:dyDescent="0.25">
      <c r="A341" s="9" t="s">
        <v>14</v>
      </c>
      <c r="B341" s="9">
        <v>551</v>
      </c>
      <c r="C341" s="9" t="s">
        <v>15</v>
      </c>
      <c r="D341" s="9">
        <v>14111531</v>
      </c>
      <c r="E341" s="9">
        <v>29903</v>
      </c>
      <c r="F341" s="14" t="s">
        <v>95</v>
      </c>
      <c r="G341" s="28" t="s">
        <v>1032</v>
      </c>
      <c r="H341" s="10" t="s">
        <v>16</v>
      </c>
      <c r="I341" s="18" t="s">
        <v>268</v>
      </c>
      <c r="J341" s="17" t="s">
        <v>337</v>
      </c>
      <c r="K341" s="9">
        <v>55</v>
      </c>
      <c r="L341" s="12">
        <v>1770</v>
      </c>
      <c r="M341" s="12">
        <f t="shared" si="5"/>
        <v>97350</v>
      </c>
    </row>
    <row r="342" spans="1:13" ht="25.5" x14ac:dyDescent="0.25">
      <c r="A342" s="9" t="s">
        <v>14</v>
      </c>
      <c r="B342" s="9">
        <v>551</v>
      </c>
      <c r="C342" s="9" t="s">
        <v>15</v>
      </c>
      <c r="D342" s="9">
        <v>14111531</v>
      </c>
      <c r="E342" s="9">
        <v>29903</v>
      </c>
      <c r="F342" s="14" t="s">
        <v>99</v>
      </c>
      <c r="G342" s="28" t="s">
        <v>220</v>
      </c>
      <c r="H342" s="10" t="s">
        <v>16</v>
      </c>
      <c r="I342" s="18" t="s">
        <v>268</v>
      </c>
      <c r="J342" s="17" t="s">
        <v>337</v>
      </c>
      <c r="K342" s="9">
        <v>630</v>
      </c>
      <c r="L342" s="12">
        <v>1150</v>
      </c>
      <c r="M342" s="12">
        <f t="shared" si="5"/>
        <v>724500</v>
      </c>
    </row>
    <row r="343" spans="1:13" ht="25.5" x14ac:dyDescent="0.25">
      <c r="A343" s="9" t="s">
        <v>14</v>
      </c>
      <c r="B343" s="9">
        <v>551</v>
      </c>
      <c r="C343" s="9" t="s">
        <v>15</v>
      </c>
      <c r="D343" s="9">
        <v>14111531</v>
      </c>
      <c r="E343" s="9">
        <v>29903</v>
      </c>
      <c r="F343" s="14" t="s">
        <v>99</v>
      </c>
      <c r="G343" s="28" t="s">
        <v>1332</v>
      </c>
      <c r="H343" s="10" t="s">
        <v>16</v>
      </c>
      <c r="I343" s="18" t="s">
        <v>268</v>
      </c>
      <c r="J343" s="17" t="s">
        <v>337</v>
      </c>
      <c r="K343" s="9">
        <v>300</v>
      </c>
      <c r="L343" s="12">
        <v>142.80000000000001</v>
      </c>
      <c r="M343" s="12">
        <f t="shared" si="5"/>
        <v>42840</v>
      </c>
    </row>
    <row r="344" spans="1:13" x14ac:dyDescent="0.25">
      <c r="A344" s="9" t="s">
        <v>14</v>
      </c>
      <c r="B344" s="9">
        <v>551</v>
      </c>
      <c r="C344" s="9" t="s">
        <v>15</v>
      </c>
      <c r="D344" s="9" t="s">
        <v>21</v>
      </c>
      <c r="E344" s="9" t="s">
        <v>25</v>
      </c>
      <c r="F344" s="14" t="s">
        <v>98</v>
      </c>
      <c r="G344" s="28" t="s">
        <v>233</v>
      </c>
      <c r="H344" s="10" t="s">
        <v>16</v>
      </c>
      <c r="I344" s="18" t="s">
        <v>268</v>
      </c>
      <c r="J344" s="17" t="s">
        <v>337</v>
      </c>
      <c r="K344" s="9">
        <v>54</v>
      </c>
      <c r="L344" s="12">
        <v>1967</v>
      </c>
      <c r="M344" s="12">
        <f t="shared" si="5"/>
        <v>106218</v>
      </c>
    </row>
    <row r="345" spans="1:13" x14ac:dyDescent="0.25">
      <c r="A345" s="9" t="s">
        <v>14</v>
      </c>
      <c r="B345" s="9">
        <v>551</v>
      </c>
      <c r="C345" s="9" t="s">
        <v>15</v>
      </c>
      <c r="D345" s="9" t="s">
        <v>21</v>
      </c>
      <c r="E345" s="9" t="s">
        <v>25</v>
      </c>
      <c r="F345" s="14" t="s">
        <v>98</v>
      </c>
      <c r="G345" s="28" t="s">
        <v>236</v>
      </c>
      <c r="H345" s="10" t="s">
        <v>16</v>
      </c>
      <c r="I345" s="18" t="s">
        <v>268</v>
      </c>
      <c r="J345" s="17" t="s">
        <v>337</v>
      </c>
      <c r="K345" s="9">
        <v>50</v>
      </c>
      <c r="L345" s="12">
        <v>1306</v>
      </c>
      <c r="M345" s="12">
        <f t="shared" si="5"/>
        <v>65300</v>
      </c>
    </row>
    <row r="346" spans="1:13" x14ac:dyDescent="0.25">
      <c r="A346" s="9" t="s">
        <v>14</v>
      </c>
      <c r="B346" s="9">
        <v>551</v>
      </c>
      <c r="C346" s="9" t="s">
        <v>15</v>
      </c>
      <c r="D346" s="9" t="s">
        <v>21</v>
      </c>
      <c r="E346" s="9" t="s">
        <v>25</v>
      </c>
      <c r="F346" s="14" t="s">
        <v>98</v>
      </c>
      <c r="G346" s="28" t="s">
        <v>221</v>
      </c>
      <c r="H346" s="10" t="s">
        <v>16</v>
      </c>
      <c r="I346" s="18" t="s">
        <v>268</v>
      </c>
      <c r="J346" s="17" t="s">
        <v>271</v>
      </c>
      <c r="K346" s="9">
        <v>50</v>
      </c>
      <c r="L346" s="12">
        <v>3131</v>
      </c>
      <c r="M346" s="12">
        <f t="shared" si="5"/>
        <v>156550</v>
      </c>
    </row>
    <row r="347" spans="1:13" x14ac:dyDescent="0.25">
      <c r="A347" s="9" t="s">
        <v>14</v>
      </c>
      <c r="B347" s="9">
        <v>551</v>
      </c>
      <c r="C347" s="9" t="s">
        <v>15</v>
      </c>
      <c r="D347" s="9" t="s">
        <v>21</v>
      </c>
      <c r="E347" s="9" t="s">
        <v>25</v>
      </c>
      <c r="F347" s="14" t="s">
        <v>98</v>
      </c>
      <c r="G347" s="28" t="s">
        <v>1333</v>
      </c>
      <c r="H347" s="10" t="s">
        <v>16</v>
      </c>
      <c r="I347" s="18" t="s">
        <v>268</v>
      </c>
      <c r="J347" s="17" t="s">
        <v>271</v>
      </c>
      <c r="K347" s="9">
        <v>65</v>
      </c>
      <c r="L347" s="12">
        <v>2000</v>
      </c>
      <c r="M347" s="12">
        <f t="shared" si="5"/>
        <v>130000</v>
      </c>
    </row>
    <row r="348" spans="1:13" ht="25.5" x14ac:dyDescent="0.25">
      <c r="A348" s="9" t="s">
        <v>14</v>
      </c>
      <c r="B348" s="9">
        <v>551</v>
      </c>
      <c r="C348" s="9" t="s">
        <v>15</v>
      </c>
      <c r="D348" s="17">
        <v>14111531</v>
      </c>
      <c r="E348" s="17">
        <v>29903</v>
      </c>
      <c r="F348" s="77" t="s">
        <v>374</v>
      </c>
      <c r="G348" s="28" t="s">
        <v>1334</v>
      </c>
      <c r="H348" s="10" t="s">
        <v>16</v>
      </c>
      <c r="I348" s="18" t="s">
        <v>268</v>
      </c>
      <c r="J348" s="17" t="s">
        <v>271</v>
      </c>
      <c r="K348" s="9">
        <v>1</v>
      </c>
      <c r="L348" s="12">
        <v>13000</v>
      </c>
      <c r="M348" s="12">
        <f t="shared" si="5"/>
        <v>13000</v>
      </c>
    </row>
    <row r="349" spans="1:13" ht="25.5" x14ac:dyDescent="0.25">
      <c r="A349" s="9" t="s">
        <v>14</v>
      </c>
      <c r="B349" s="9">
        <v>551</v>
      </c>
      <c r="C349" s="9" t="s">
        <v>15</v>
      </c>
      <c r="D349" s="17">
        <v>14111531</v>
      </c>
      <c r="E349" s="17">
        <v>29903</v>
      </c>
      <c r="F349" s="77" t="s">
        <v>374</v>
      </c>
      <c r="G349" s="28" t="s">
        <v>1335</v>
      </c>
      <c r="H349" s="10" t="s">
        <v>16</v>
      </c>
      <c r="I349" s="18" t="s">
        <v>268</v>
      </c>
      <c r="J349" s="17" t="s">
        <v>271</v>
      </c>
      <c r="K349" s="9">
        <v>1</v>
      </c>
      <c r="L349" s="12">
        <v>16000</v>
      </c>
      <c r="M349" s="12">
        <f t="shared" si="5"/>
        <v>16000</v>
      </c>
    </row>
    <row r="350" spans="1:13" x14ac:dyDescent="0.25">
      <c r="A350" s="9" t="s">
        <v>14</v>
      </c>
      <c r="B350" s="9">
        <v>551</v>
      </c>
      <c r="C350" s="9" t="s">
        <v>15</v>
      </c>
      <c r="D350" s="17">
        <v>14111531</v>
      </c>
      <c r="E350" s="17">
        <v>29903</v>
      </c>
      <c r="F350" s="77" t="s">
        <v>374</v>
      </c>
      <c r="G350" s="28" t="s">
        <v>1336</v>
      </c>
      <c r="H350" s="10" t="s">
        <v>16</v>
      </c>
      <c r="I350" s="18" t="s">
        <v>268</v>
      </c>
      <c r="J350" s="17" t="s">
        <v>271</v>
      </c>
      <c r="K350" s="9">
        <v>1</v>
      </c>
      <c r="L350" s="12">
        <v>34000</v>
      </c>
      <c r="M350" s="12">
        <f t="shared" ref="M350:M392" si="6">+K350*L350</f>
        <v>34000</v>
      </c>
    </row>
    <row r="351" spans="1:13" x14ac:dyDescent="0.25">
      <c r="A351" s="9" t="s">
        <v>14</v>
      </c>
      <c r="B351" s="9">
        <v>551</v>
      </c>
      <c r="C351" s="9" t="s">
        <v>15</v>
      </c>
      <c r="D351" s="17">
        <v>14111531</v>
      </c>
      <c r="E351" s="17">
        <v>29903</v>
      </c>
      <c r="F351" s="77" t="s">
        <v>374</v>
      </c>
      <c r="G351" s="28" t="s">
        <v>1337</v>
      </c>
      <c r="H351" s="10" t="s">
        <v>16</v>
      </c>
      <c r="I351" s="18" t="s">
        <v>268</v>
      </c>
      <c r="J351" s="17" t="s">
        <v>271</v>
      </c>
      <c r="K351" s="9">
        <v>3</v>
      </c>
      <c r="L351" s="12">
        <v>61000</v>
      </c>
      <c r="M351" s="12">
        <f t="shared" si="6"/>
        <v>183000</v>
      </c>
    </row>
    <row r="352" spans="1:13" ht="25.5" x14ac:dyDescent="0.25">
      <c r="A352" s="9" t="s">
        <v>14</v>
      </c>
      <c r="B352" s="9">
        <v>551</v>
      </c>
      <c r="C352" s="9" t="s">
        <v>15</v>
      </c>
      <c r="D352" s="17">
        <v>14111531</v>
      </c>
      <c r="E352" s="17">
        <v>29903</v>
      </c>
      <c r="F352" s="77" t="s">
        <v>374</v>
      </c>
      <c r="G352" s="28" t="s">
        <v>1338</v>
      </c>
      <c r="H352" s="10" t="s">
        <v>16</v>
      </c>
      <c r="I352" s="18" t="s">
        <v>268</v>
      </c>
      <c r="J352" s="17" t="s">
        <v>271</v>
      </c>
      <c r="K352" s="9">
        <v>1</v>
      </c>
      <c r="L352" s="12">
        <v>73000</v>
      </c>
      <c r="M352" s="12">
        <f t="shared" si="6"/>
        <v>73000</v>
      </c>
    </row>
    <row r="353" spans="1:13" x14ac:dyDescent="0.25">
      <c r="A353" s="9" t="s">
        <v>14</v>
      </c>
      <c r="B353" s="9">
        <v>551</v>
      </c>
      <c r="C353" s="9" t="s">
        <v>15</v>
      </c>
      <c r="D353" s="17" t="s">
        <v>21</v>
      </c>
      <c r="E353" s="17" t="s">
        <v>25</v>
      </c>
      <c r="F353" s="19" t="s">
        <v>88</v>
      </c>
      <c r="G353" s="28" t="s">
        <v>792</v>
      </c>
      <c r="H353" s="10" t="s">
        <v>16</v>
      </c>
      <c r="I353" s="18" t="s">
        <v>268</v>
      </c>
      <c r="J353" s="17" t="s">
        <v>337</v>
      </c>
      <c r="K353" s="9">
        <v>50</v>
      </c>
      <c r="L353" s="12">
        <v>3750</v>
      </c>
      <c r="M353" s="12">
        <f t="shared" si="6"/>
        <v>187500</v>
      </c>
    </row>
    <row r="354" spans="1:13" x14ac:dyDescent="0.25">
      <c r="A354" s="9" t="s">
        <v>14</v>
      </c>
      <c r="B354" s="9">
        <v>551</v>
      </c>
      <c r="C354" s="9" t="s">
        <v>15</v>
      </c>
      <c r="D354" s="17" t="s">
        <v>21</v>
      </c>
      <c r="E354" s="17" t="s">
        <v>25</v>
      </c>
      <c r="F354" s="19" t="s">
        <v>375</v>
      </c>
      <c r="G354" s="28" t="s">
        <v>1028</v>
      </c>
      <c r="H354" s="10" t="s">
        <v>16</v>
      </c>
      <c r="I354" s="18" t="s">
        <v>268</v>
      </c>
      <c r="J354" s="17" t="s">
        <v>271</v>
      </c>
      <c r="K354" s="9">
        <v>230</v>
      </c>
      <c r="L354" s="12">
        <v>2409</v>
      </c>
      <c r="M354" s="12">
        <f t="shared" si="6"/>
        <v>554070</v>
      </c>
    </row>
    <row r="355" spans="1:13" x14ac:dyDescent="0.25">
      <c r="A355" s="9" t="s">
        <v>14</v>
      </c>
      <c r="B355" s="9">
        <v>551</v>
      </c>
      <c r="C355" s="9" t="s">
        <v>15</v>
      </c>
      <c r="D355" s="17">
        <v>14111606</v>
      </c>
      <c r="E355" s="17" t="s">
        <v>25</v>
      </c>
      <c r="F355" s="19" t="s">
        <v>376</v>
      </c>
      <c r="G355" s="28" t="s">
        <v>1339</v>
      </c>
      <c r="H355" s="10" t="s">
        <v>16</v>
      </c>
      <c r="I355" s="18" t="s">
        <v>268</v>
      </c>
      <c r="J355" s="17" t="s">
        <v>337</v>
      </c>
      <c r="K355" s="9">
        <v>5</v>
      </c>
      <c r="L355" s="12">
        <v>19525</v>
      </c>
      <c r="M355" s="12">
        <f t="shared" si="6"/>
        <v>97625</v>
      </c>
    </row>
    <row r="356" spans="1:13" x14ac:dyDescent="0.25">
      <c r="A356" s="9" t="s">
        <v>14</v>
      </c>
      <c r="B356" s="9">
        <v>551</v>
      </c>
      <c r="C356" s="9" t="s">
        <v>15</v>
      </c>
      <c r="D356" s="9">
        <v>44122010</v>
      </c>
      <c r="E356" s="9" t="s">
        <v>25</v>
      </c>
      <c r="F356" s="14" t="s">
        <v>377</v>
      </c>
      <c r="G356" s="28" t="s">
        <v>1038</v>
      </c>
      <c r="H356" s="10" t="s">
        <v>16</v>
      </c>
      <c r="I356" s="18" t="s">
        <v>268</v>
      </c>
      <c r="J356" s="17" t="s">
        <v>337</v>
      </c>
      <c r="K356" s="9">
        <v>5</v>
      </c>
      <c r="L356" s="12">
        <v>170</v>
      </c>
      <c r="M356" s="12">
        <f t="shared" si="6"/>
        <v>850</v>
      </c>
    </row>
    <row r="357" spans="1:13" ht="38.25" x14ac:dyDescent="0.25">
      <c r="A357" s="9" t="s">
        <v>14</v>
      </c>
      <c r="B357" s="9">
        <v>551</v>
      </c>
      <c r="C357" s="9" t="s">
        <v>15</v>
      </c>
      <c r="D357" s="9">
        <v>14111704</v>
      </c>
      <c r="E357" s="9">
        <v>29905</v>
      </c>
      <c r="F357" s="14" t="s">
        <v>378</v>
      </c>
      <c r="G357" s="28" t="s">
        <v>1340</v>
      </c>
      <c r="H357" s="10" t="s">
        <v>16</v>
      </c>
      <c r="I357" s="18" t="s">
        <v>268</v>
      </c>
      <c r="J357" s="17" t="s">
        <v>366</v>
      </c>
      <c r="K357" s="9">
        <v>1</v>
      </c>
      <c r="L357" s="12">
        <v>13053900</v>
      </c>
      <c r="M357" s="12">
        <f t="shared" si="6"/>
        <v>13053900</v>
      </c>
    </row>
    <row r="358" spans="1:13" x14ac:dyDescent="0.25">
      <c r="A358" s="9" t="s">
        <v>14</v>
      </c>
      <c r="B358" s="9">
        <v>551</v>
      </c>
      <c r="C358" s="9" t="s">
        <v>15</v>
      </c>
      <c r="D358" s="9">
        <v>47131704</v>
      </c>
      <c r="E358" s="9">
        <v>29905</v>
      </c>
      <c r="F358" s="14" t="s">
        <v>379</v>
      </c>
      <c r="G358" s="28" t="s">
        <v>1049</v>
      </c>
      <c r="H358" s="10" t="s">
        <v>16</v>
      </c>
      <c r="I358" s="18" t="s">
        <v>268</v>
      </c>
      <c r="J358" s="17" t="s">
        <v>337</v>
      </c>
      <c r="K358" s="9">
        <v>1</v>
      </c>
      <c r="L358" s="12">
        <v>16918950</v>
      </c>
      <c r="M358" s="12">
        <f t="shared" si="6"/>
        <v>16918950</v>
      </c>
    </row>
    <row r="359" spans="1:13" x14ac:dyDescent="0.25">
      <c r="A359" s="9" t="s">
        <v>14</v>
      </c>
      <c r="B359" s="9">
        <v>551</v>
      </c>
      <c r="C359" s="9" t="s">
        <v>15</v>
      </c>
      <c r="D359" s="9">
        <v>53131608</v>
      </c>
      <c r="E359" s="9">
        <v>29905</v>
      </c>
      <c r="F359" s="14" t="s">
        <v>111</v>
      </c>
      <c r="G359" s="28" t="s">
        <v>799</v>
      </c>
      <c r="H359" s="10" t="s">
        <v>16</v>
      </c>
      <c r="I359" s="18" t="s">
        <v>268</v>
      </c>
      <c r="J359" s="17" t="s">
        <v>337</v>
      </c>
      <c r="K359" s="9">
        <v>1</v>
      </c>
      <c r="L359" s="12">
        <v>5136113</v>
      </c>
      <c r="M359" s="12">
        <f t="shared" si="6"/>
        <v>5136113</v>
      </c>
    </row>
    <row r="360" spans="1:13" ht="25.5" x14ac:dyDescent="0.25">
      <c r="A360" s="9" t="s">
        <v>14</v>
      </c>
      <c r="B360" s="9">
        <v>551</v>
      </c>
      <c r="C360" s="9" t="s">
        <v>15</v>
      </c>
      <c r="D360" s="9">
        <v>14111703</v>
      </c>
      <c r="E360" s="9">
        <v>29905</v>
      </c>
      <c r="F360" s="14" t="s">
        <v>283</v>
      </c>
      <c r="G360" s="28" t="s">
        <v>1341</v>
      </c>
      <c r="H360" s="10" t="s">
        <v>16</v>
      </c>
      <c r="I360" s="18" t="s">
        <v>268</v>
      </c>
      <c r="J360" s="17" t="s">
        <v>366</v>
      </c>
      <c r="K360" s="9">
        <v>1</v>
      </c>
      <c r="L360" s="12">
        <v>15597792</v>
      </c>
      <c r="M360" s="12">
        <f t="shared" si="6"/>
        <v>15597792</v>
      </c>
    </row>
    <row r="361" spans="1:13" x14ac:dyDescent="0.25">
      <c r="A361" s="9" t="s">
        <v>14</v>
      </c>
      <c r="B361" s="9">
        <v>551</v>
      </c>
      <c r="C361" s="9" t="s">
        <v>15</v>
      </c>
      <c r="D361" s="9">
        <v>39111610</v>
      </c>
      <c r="E361" s="9">
        <v>29906</v>
      </c>
      <c r="F361" s="14" t="s">
        <v>380</v>
      </c>
      <c r="G361" s="28" t="s">
        <v>1342</v>
      </c>
      <c r="H361" s="10" t="s">
        <v>16</v>
      </c>
      <c r="I361" s="18" t="s">
        <v>268</v>
      </c>
      <c r="J361" s="17" t="s">
        <v>271</v>
      </c>
      <c r="K361" s="9">
        <v>20</v>
      </c>
      <c r="L361" s="12">
        <v>12495</v>
      </c>
      <c r="M361" s="12">
        <f t="shared" si="6"/>
        <v>249900</v>
      </c>
    </row>
    <row r="362" spans="1:13" x14ac:dyDescent="0.25">
      <c r="A362" s="9" t="s">
        <v>14</v>
      </c>
      <c r="B362" s="9">
        <v>551</v>
      </c>
      <c r="C362" s="9" t="s">
        <v>15</v>
      </c>
      <c r="D362" s="9">
        <v>46181705</v>
      </c>
      <c r="E362" s="9">
        <v>29906</v>
      </c>
      <c r="F362" s="14" t="s">
        <v>381</v>
      </c>
      <c r="G362" s="28" t="s">
        <v>1343</v>
      </c>
      <c r="H362" s="10" t="s">
        <v>16</v>
      </c>
      <c r="I362" s="18" t="s">
        <v>268</v>
      </c>
      <c r="J362" s="17" t="s">
        <v>271</v>
      </c>
      <c r="K362" s="9">
        <v>2</v>
      </c>
      <c r="L362" s="12">
        <v>124300</v>
      </c>
      <c r="M362" s="12">
        <f t="shared" si="6"/>
        <v>248600</v>
      </c>
    </row>
    <row r="363" spans="1:13" x14ac:dyDescent="0.25">
      <c r="A363" s="9" t="s">
        <v>14</v>
      </c>
      <c r="B363" s="9">
        <v>551</v>
      </c>
      <c r="C363" s="9" t="s">
        <v>15</v>
      </c>
      <c r="D363" s="9">
        <v>46181702</v>
      </c>
      <c r="E363" s="17">
        <v>29906</v>
      </c>
      <c r="F363" s="19" t="s">
        <v>382</v>
      </c>
      <c r="G363" s="28" t="s">
        <v>1344</v>
      </c>
      <c r="H363" s="10" t="s">
        <v>16</v>
      </c>
      <c r="I363" s="18" t="s">
        <v>268</v>
      </c>
      <c r="J363" s="17" t="s">
        <v>271</v>
      </c>
      <c r="K363" s="9">
        <v>600</v>
      </c>
      <c r="L363" s="12">
        <v>1696.68833</v>
      </c>
      <c r="M363" s="12">
        <f t="shared" si="6"/>
        <v>1018012.998</v>
      </c>
    </row>
    <row r="364" spans="1:13" x14ac:dyDescent="0.25">
      <c r="A364" s="9" t="s">
        <v>14</v>
      </c>
      <c r="B364" s="9">
        <v>551</v>
      </c>
      <c r="C364" s="9" t="s">
        <v>15</v>
      </c>
      <c r="D364" s="9">
        <v>31201516</v>
      </c>
      <c r="E364" s="9">
        <v>29906</v>
      </c>
      <c r="F364" s="14" t="s">
        <v>383</v>
      </c>
      <c r="G364" s="28" t="s">
        <v>1345</v>
      </c>
      <c r="H364" s="10" t="s">
        <v>16</v>
      </c>
      <c r="I364" s="18" t="s">
        <v>268</v>
      </c>
      <c r="J364" s="17" t="s">
        <v>271</v>
      </c>
      <c r="K364" s="9">
        <v>100</v>
      </c>
      <c r="L364" s="12">
        <v>1050</v>
      </c>
      <c r="M364" s="12">
        <f t="shared" si="6"/>
        <v>105000</v>
      </c>
    </row>
    <row r="365" spans="1:13" x14ac:dyDescent="0.25">
      <c r="A365" s="9" t="s">
        <v>14</v>
      </c>
      <c r="B365" s="9">
        <v>551</v>
      </c>
      <c r="C365" s="9" t="s">
        <v>15</v>
      </c>
      <c r="D365" s="9">
        <v>46181605</v>
      </c>
      <c r="E365" s="9">
        <v>29906</v>
      </c>
      <c r="F365" s="14" t="s">
        <v>384</v>
      </c>
      <c r="G365" s="28" t="s">
        <v>1100</v>
      </c>
      <c r="H365" s="10" t="s">
        <v>16</v>
      </c>
      <c r="I365" s="18" t="s">
        <v>268</v>
      </c>
      <c r="J365" s="17" t="s">
        <v>271</v>
      </c>
      <c r="K365" s="9">
        <v>8</v>
      </c>
      <c r="L365" s="12">
        <v>16553</v>
      </c>
      <c r="M365" s="12">
        <f t="shared" si="6"/>
        <v>132424</v>
      </c>
    </row>
    <row r="366" spans="1:13" x14ac:dyDescent="0.25">
      <c r="A366" s="9" t="s">
        <v>14</v>
      </c>
      <c r="B366" s="9">
        <v>551</v>
      </c>
      <c r="C366" s="9" t="s">
        <v>15</v>
      </c>
      <c r="D366" s="9">
        <v>46152201</v>
      </c>
      <c r="E366" s="9">
        <v>29906</v>
      </c>
      <c r="F366" s="14" t="s">
        <v>385</v>
      </c>
      <c r="G366" s="28" t="s">
        <v>1346</v>
      </c>
      <c r="H366" s="10" t="s">
        <v>16</v>
      </c>
      <c r="I366" s="18" t="s">
        <v>268</v>
      </c>
      <c r="J366" s="17" t="s">
        <v>271</v>
      </c>
      <c r="K366" s="9">
        <v>10</v>
      </c>
      <c r="L366" s="12">
        <v>2765</v>
      </c>
      <c r="M366" s="12">
        <f t="shared" si="6"/>
        <v>27650</v>
      </c>
    </row>
    <row r="367" spans="1:13" x14ac:dyDescent="0.25">
      <c r="A367" s="9" t="s">
        <v>14</v>
      </c>
      <c r="B367" s="9">
        <v>551</v>
      </c>
      <c r="C367" s="9" t="s">
        <v>15</v>
      </c>
      <c r="D367" s="9">
        <v>46181802</v>
      </c>
      <c r="E367" s="17">
        <v>29906</v>
      </c>
      <c r="F367" s="19" t="s">
        <v>386</v>
      </c>
      <c r="G367" s="28" t="s">
        <v>1347</v>
      </c>
      <c r="H367" s="10" t="s">
        <v>16</v>
      </c>
      <c r="I367" s="18" t="s">
        <v>268</v>
      </c>
      <c r="J367" s="17" t="s">
        <v>271</v>
      </c>
      <c r="K367" s="9">
        <v>13</v>
      </c>
      <c r="L367" s="12">
        <v>2000</v>
      </c>
      <c r="M367" s="12">
        <f t="shared" si="6"/>
        <v>26000</v>
      </c>
    </row>
    <row r="368" spans="1:13" x14ac:dyDescent="0.25">
      <c r="A368" s="9" t="s">
        <v>14</v>
      </c>
      <c r="B368" s="9">
        <v>551</v>
      </c>
      <c r="C368" s="9" t="s">
        <v>15</v>
      </c>
      <c r="D368" s="9">
        <v>46181504</v>
      </c>
      <c r="E368" s="17">
        <v>29906</v>
      </c>
      <c r="F368" s="19" t="s">
        <v>386</v>
      </c>
      <c r="G368" s="28" t="s">
        <v>1348</v>
      </c>
      <c r="H368" s="10" t="s">
        <v>16</v>
      </c>
      <c r="I368" s="18" t="s">
        <v>268</v>
      </c>
      <c r="J368" s="17" t="s">
        <v>271</v>
      </c>
      <c r="K368" s="9">
        <v>8</v>
      </c>
      <c r="L368" s="12">
        <v>15500</v>
      </c>
      <c r="M368" s="12">
        <f t="shared" si="6"/>
        <v>124000</v>
      </c>
    </row>
    <row r="369" spans="1:13" x14ac:dyDescent="0.25">
      <c r="A369" s="9" t="s">
        <v>14</v>
      </c>
      <c r="B369" s="9">
        <v>551</v>
      </c>
      <c r="C369" s="9" t="s">
        <v>15</v>
      </c>
      <c r="D369" s="9">
        <v>46181702</v>
      </c>
      <c r="E369" s="17">
        <v>29906</v>
      </c>
      <c r="F369" s="19" t="s">
        <v>382</v>
      </c>
      <c r="G369" s="28" t="s">
        <v>1349</v>
      </c>
      <c r="H369" s="10" t="s">
        <v>16</v>
      </c>
      <c r="I369" s="18" t="s">
        <v>268</v>
      </c>
      <c r="J369" s="17" t="s">
        <v>271</v>
      </c>
      <c r="K369" s="9">
        <v>20</v>
      </c>
      <c r="L369" s="12">
        <v>2500</v>
      </c>
      <c r="M369" s="12">
        <f t="shared" si="6"/>
        <v>50000</v>
      </c>
    </row>
    <row r="370" spans="1:13" x14ac:dyDescent="0.25">
      <c r="A370" s="9" t="s">
        <v>14</v>
      </c>
      <c r="B370" s="9">
        <v>551</v>
      </c>
      <c r="C370" s="9" t="s">
        <v>15</v>
      </c>
      <c r="D370" s="9">
        <v>25174703</v>
      </c>
      <c r="E370" s="9">
        <v>29999</v>
      </c>
      <c r="F370" s="14" t="s">
        <v>387</v>
      </c>
      <c r="G370" s="28" t="s">
        <v>1350</v>
      </c>
      <c r="H370" s="10" t="s">
        <v>16</v>
      </c>
      <c r="I370" s="18" t="s">
        <v>268</v>
      </c>
      <c r="J370" s="17" t="s">
        <v>271</v>
      </c>
      <c r="K370" s="9">
        <v>1</v>
      </c>
      <c r="L370" s="12">
        <v>226000</v>
      </c>
      <c r="M370" s="12">
        <f t="shared" si="6"/>
        <v>226000</v>
      </c>
    </row>
    <row r="371" spans="1:13" ht="25.5" x14ac:dyDescent="0.25">
      <c r="A371" s="9" t="s">
        <v>14</v>
      </c>
      <c r="B371" s="9">
        <v>551</v>
      </c>
      <c r="C371" s="9" t="s">
        <v>15</v>
      </c>
      <c r="D371" s="17">
        <v>30102015</v>
      </c>
      <c r="E371" s="17">
        <v>29999</v>
      </c>
      <c r="F371" s="14" t="s">
        <v>388</v>
      </c>
      <c r="G371" s="28" t="s">
        <v>1351</v>
      </c>
      <c r="H371" s="10" t="s">
        <v>16</v>
      </c>
      <c r="I371" s="18" t="s">
        <v>268</v>
      </c>
      <c r="J371" s="17" t="s">
        <v>271</v>
      </c>
      <c r="K371" s="9">
        <v>2</v>
      </c>
      <c r="L371" s="12">
        <v>120000</v>
      </c>
      <c r="M371" s="12">
        <f t="shared" si="6"/>
        <v>240000</v>
      </c>
    </row>
    <row r="372" spans="1:13" x14ac:dyDescent="0.25">
      <c r="A372" s="9" t="s">
        <v>14</v>
      </c>
      <c r="B372" s="9">
        <v>551</v>
      </c>
      <c r="C372" s="9" t="s">
        <v>15</v>
      </c>
      <c r="D372" s="17">
        <v>30102015</v>
      </c>
      <c r="E372" s="17">
        <v>29999</v>
      </c>
      <c r="F372" s="14" t="s">
        <v>1449</v>
      </c>
      <c r="G372" s="28" t="s">
        <v>1352</v>
      </c>
      <c r="H372" s="10" t="s">
        <v>16</v>
      </c>
      <c r="I372" s="18" t="s">
        <v>268</v>
      </c>
      <c r="J372" s="17" t="s">
        <v>271</v>
      </c>
      <c r="K372" s="9">
        <v>100</v>
      </c>
      <c r="L372" s="12">
        <v>15947.33</v>
      </c>
      <c r="M372" s="12">
        <f t="shared" si="6"/>
        <v>1594733</v>
      </c>
    </row>
    <row r="373" spans="1:13" x14ac:dyDescent="0.25">
      <c r="A373" s="9" t="s">
        <v>14</v>
      </c>
      <c r="B373" s="9">
        <v>551</v>
      </c>
      <c r="C373" s="9" t="s">
        <v>15</v>
      </c>
      <c r="D373" s="9">
        <v>24111503</v>
      </c>
      <c r="E373" s="9">
        <v>29999</v>
      </c>
      <c r="F373" s="14" t="s">
        <v>390</v>
      </c>
      <c r="G373" s="28" t="s">
        <v>1353</v>
      </c>
      <c r="H373" s="10" t="s">
        <v>16</v>
      </c>
      <c r="I373" s="18" t="s">
        <v>268</v>
      </c>
      <c r="J373" s="17" t="s">
        <v>271</v>
      </c>
      <c r="K373" s="9">
        <v>8</v>
      </c>
      <c r="L373" s="12">
        <v>6250</v>
      </c>
      <c r="M373" s="12">
        <f t="shared" si="6"/>
        <v>50000</v>
      </c>
    </row>
    <row r="374" spans="1:13" x14ac:dyDescent="0.25">
      <c r="A374" s="9" t="s">
        <v>14</v>
      </c>
      <c r="B374" s="9">
        <v>551</v>
      </c>
      <c r="C374" s="9" t="s">
        <v>15</v>
      </c>
      <c r="D374" s="9">
        <v>24111503</v>
      </c>
      <c r="E374" s="9">
        <v>29999</v>
      </c>
      <c r="F374" s="14" t="s">
        <v>390</v>
      </c>
      <c r="G374" s="28" t="s">
        <v>1113</v>
      </c>
      <c r="H374" s="10" t="s">
        <v>16</v>
      </c>
      <c r="I374" s="18" t="s">
        <v>268</v>
      </c>
      <c r="J374" s="17" t="s">
        <v>271</v>
      </c>
      <c r="K374" s="9">
        <v>5</v>
      </c>
      <c r="L374" s="12">
        <v>10000</v>
      </c>
      <c r="M374" s="12">
        <f t="shared" si="6"/>
        <v>50000</v>
      </c>
    </row>
    <row r="375" spans="1:13" x14ac:dyDescent="0.25">
      <c r="A375" s="9" t="s">
        <v>14</v>
      </c>
      <c r="B375" s="9">
        <v>551</v>
      </c>
      <c r="C375" s="9" t="s">
        <v>15</v>
      </c>
      <c r="D375" s="9">
        <v>24111503</v>
      </c>
      <c r="E375" s="9">
        <v>29999</v>
      </c>
      <c r="F375" s="14" t="s">
        <v>390</v>
      </c>
      <c r="G375" s="28" t="s">
        <v>1354</v>
      </c>
      <c r="H375" s="10" t="s">
        <v>16</v>
      </c>
      <c r="I375" s="18" t="s">
        <v>268</v>
      </c>
      <c r="J375" s="17" t="s">
        <v>271</v>
      </c>
      <c r="K375" s="9">
        <v>1</v>
      </c>
      <c r="L375" s="12">
        <v>150000</v>
      </c>
      <c r="M375" s="12">
        <f t="shared" si="6"/>
        <v>150000</v>
      </c>
    </row>
    <row r="376" spans="1:13" x14ac:dyDescent="0.25">
      <c r="A376" s="9" t="s">
        <v>14</v>
      </c>
      <c r="B376" s="9">
        <v>551</v>
      </c>
      <c r="C376" s="9" t="s">
        <v>15</v>
      </c>
      <c r="D376" s="9">
        <v>25191838</v>
      </c>
      <c r="E376" s="9">
        <v>50101</v>
      </c>
      <c r="F376" s="14" t="s">
        <v>391</v>
      </c>
      <c r="G376" s="28" t="s">
        <v>1355</v>
      </c>
      <c r="H376" s="10" t="s">
        <v>16</v>
      </c>
      <c r="I376" s="17">
        <v>280</v>
      </c>
      <c r="J376" s="17" t="s">
        <v>271</v>
      </c>
      <c r="K376" s="9">
        <v>2</v>
      </c>
      <c r="L376" s="12">
        <v>400000</v>
      </c>
      <c r="M376" s="12">
        <f t="shared" si="6"/>
        <v>800000</v>
      </c>
    </row>
    <row r="377" spans="1:13" x14ac:dyDescent="0.25">
      <c r="A377" s="9" t="s">
        <v>14</v>
      </c>
      <c r="B377" s="9">
        <v>551</v>
      </c>
      <c r="C377" s="9" t="s">
        <v>15</v>
      </c>
      <c r="D377" s="9">
        <v>40151605</v>
      </c>
      <c r="E377" s="9">
        <v>50101</v>
      </c>
      <c r="F377" s="14" t="s">
        <v>391</v>
      </c>
      <c r="G377" s="28" t="s">
        <v>1356</v>
      </c>
      <c r="H377" s="10" t="s">
        <v>16</v>
      </c>
      <c r="I377" s="17">
        <v>280</v>
      </c>
      <c r="J377" s="17" t="s">
        <v>271</v>
      </c>
      <c r="K377" s="9">
        <v>2</v>
      </c>
      <c r="L377" s="12">
        <v>2100000</v>
      </c>
      <c r="M377" s="12">
        <f t="shared" si="6"/>
        <v>4200000</v>
      </c>
    </row>
    <row r="378" spans="1:13" x14ac:dyDescent="0.25">
      <c r="A378" s="9" t="s">
        <v>14</v>
      </c>
      <c r="B378" s="9">
        <v>551</v>
      </c>
      <c r="C378" s="9" t="s">
        <v>15</v>
      </c>
      <c r="D378" s="9">
        <v>43191512</v>
      </c>
      <c r="E378" s="9">
        <v>50103</v>
      </c>
      <c r="F378" s="14" t="s">
        <v>113</v>
      </c>
      <c r="G378" s="28" t="s">
        <v>1357</v>
      </c>
      <c r="H378" s="10" t="s">
        <v>16</v>
      </c>
      <c r="I378" s="17">
        <v>280</v>
      </c>
      <c r="J378" s="17" t="s">
        <v>271</v>
      </c>
      <c r="K378" s="9">
        <v>18</v>
      </c>
      <c r="L378" s="12">
        <v>28300</v>
      </c>
      <c r="M378" s="12">
        <f t="shared" si="6"/>
        <v>509400</v>
      </c>
    </row>
    <row r="379" spans="1:13" x14ac:dyDescent="0.25">
      <c r="A379" s="9" t="s">
        <v>14</v>
      </c>
      <c r="B379" s="9">
        <v>551</v>
      </c>
      <c r="C379" s="9" t="s">
        <v>15</v>
      </c>
      <c r="D379" s="9">
        <v>43191512</v>
      </c>
      <c r="E379" s="9">
        <v>50103</v>
      </c>
      <c r="F379" s="14" t="s">
        <v>113</v>
      </c>
      <c r="G379" s="28" t="s">
        <v>1358</v>
      </c>
      <c r="H379" s="10" t="s">
        <v>16</v>
      </c>
      <c r="I379" s="17">
        <v>280</v>
      </c>
      <c r="J379" s="17" t="s">
        <v>271</v>
      </c>
      <c r="K379" s="9">
        <v>87</v>
      </c>
      <c r="L379" s="12">
        <v>17800</v>
      </c>
      <c r="M379" s="12">
        <f t="shared" si="6"/>
        <v>1548600</v>
      </c>
    </row>
    <row r="380" spans="1:13" x14ac:dyDescent="0.25">
      <c r="A380" s="9" t="s">
        <v>14</v>
      </c>
      <c r="B380" s="9">
        <v>551</v>
      </c>
      <c r="C380" s="9" t="s">
        <v>15</v>
      </c>
      <c r="D380" s="17">
        <v>52161505</v>
      </c>
      <c r="E380" s="17">
        <v>50103</v>
      </c>
      <c r="F380" s="14" t="s">
        <v>114</v>
      </c>
      <c r="G380" s="28" t="s">
        <v>1359</v>
      </c>
      <c r="H380" s="10" t="s">
        <v>16</v>
      </c>
      <c r="I380" s="17">
        <v>280</v>
      </c>
      <c r="J380" s="17" t="s">
        <v>271</v>
      </c>
      <c r="K380" s="9">
        <v>4</v>
      </c>
      <c r="L380" s="12">
        <v>600000</v>
      </c>
      <c r="M380" s="12">
        <f t="shared" si="6"/>
        <v>2400000</v>
      </c>
    </row>
    <row r="381" spans="1:13" x14ac:dyDescent="0.25">
      <c r="A381" s="9" t="s">
        <v>14</v>
      </c>
      <c r="B381" s="9">
        <v>551</v>
      </c>
      <c r="C381" s="9" t="s">
        <v>15</v>
      </c>
      <c r="D381" s="17">
        <v>45111705</v>
      </c>
      <c r="E381" s="17">
        <v>50103</v>
      </c>
      <c r="F381" s="14" t="s">
        <v>392</v>
      </c>
      <c r="G381" s="28" t="s">
        <v>1360</v>
      </c>
      <c r="H381" s="10" t="s">
        <v>16</v>
      </c>
      <c r="I381" s="17">
        <v>280</v>
      </c>
      <c r="J381" s="17" t="s">
        <v>271</v>
      </c>
      <c r="K381" s="9">
        <v>3</v>
      </c>
      <c r="L381" s="12">
        <v>905000</v>
      </c>
      <c r="M381" s="12">
        <f t="shared" si="6"/>
        <v>2715000</v>
      </c>
    </row>
    <row r="382" spans="1:13" x14ac:dyDescent="0.25">
      <c r="A382" s="9" t="s">
        <v>14</v>
      </c>
      <c r="B382" s="9">
        <v>551</v>
      </c>
      <c r="C382" s="9" t="s">
        <v>15</v>
      </c>
      <c r="D382" s="17">
        <v>45111609</v>
      </c>
      <c r="E382" s="17">
        <v>50103</v>
      </c>
      <c r="F382" s="14" t="s">
        <v>115</v>
      </c>
      <c r="G382" s="28" t="s">
        <v>1361</v>
      </c>
      <c r="H382" s="10" t="s">
        <v>16</v>
      </c>
      <c r="I382" s="17">
        <v>280</v>
      </c>
      <c r="J382" s="17" t="s">
        <v>271</v>
      </c>
      <c r="K382" s="9">
        <v>1</v>
      </c>
      <c r="L382" s="12">
        <v>549500</v>
      </c>
      <c r="M382" s="12">
        <f t="shared" si="6"/>
        <v>549500</v>
      </c>
    </row>
    <row r="383" spans="1:13" x14ac:dyDescent="0.25">
      <c r="A383" s="9" t="s">
        <v>14</v>
      </c>
      <c r="B383" s="9">
        <v>551</v>
      </c>
      <c r="C383" s="9" t="s">
        <v>15</v>
      </c>
      <c r="D383" s="9">
        <v>43211711</v>
      </c>
      <c r="E383" s="9">
        <v>50105</v>
      </c>
      <c r="F383" s="14" t="s">
        <v>123</v>
      </c>
      <c r="G383" s="28" t="s">
        <v>1362</v>
      </c>
      <c r="H383" s="10" t="s">
        <v>16</v>
      </c>
      <c r="I383" s="17">
        <v>280</v>
      </c>
      <c r="J383" s="17" t="s">
        <v>271</v>
      </c>
      <c r="K383" s="9">
        <v>2</v>
      </c>
      <c r="L383" s="12">
        <v>500000</v>
      </c>
      <c r="M383" s="12">
        <f t="shared" si="6"/>
        <v>1000000</v>
      </c>
    </row>
    <row r="384" spans="1:13" x14ac:dyDescent="0.25">
      <c r="A384" s="9" t="s">
        <v>14</v>
      </c>
      <c r="B384" s="9">
        <v>551</v>
      </c>
      <c r="C384" s="9" t="s">
        <v>15</v>
      </c>
      <c r="D384" s="9">
        <v>43211711</v>
      </c>
      <c r="E384" s="9">
        <v>50105</v>
      </c>
      <c r="F384" s="14" t="s">
        <v>123</v>
      </c>
      <c r="G384" s="28" t="s">
        <v>1363</v>
      </c>
      <c r="H384" s="10" t="s">
        <v>16</v>
      </c>
      <c r="I384" s="17">
        <v>280</v>
      </c>
      <c r="J384" s="17" t="s">
        <v>271</v>
      </c>
      <c r="K384" s="9">
        <v>10</v>
      </c>
      <c r="L384" s="12">
        <v>3150000</v>
      </c>
      <c r="M384" s="12">
        <f t="shared" si="6"/>
        <v>31500000</v>
      </c>
    </row>
    <row r="385" spans="1:13" x14ac:dyDescent="0.25">
      <c r="A385" s="9" t="s">
        <v>14</v>
      </c>
      <c r="B385" s="9">
        <v>551</v>
      </c>
      <c r="C385" s="9" t="s">
        <v>15</v>
      </c>
      <c r="D385" s="17">
        <v>43212112</v>
      </c>
      <c r="E385" s="17">
        <v>50105</v>
      </c>
      <c r="F385" s="19" t="s">
        <v>393</v>
      </c>
      <c r="G385" s="28" t="s">
        <v>1364</v>
      </c>
      <c r="H385" s="10" t="s">
        <v>16</v>
      </c>
      <c r="I385" s="17">
        <v>280</v>
      </c>
      <c r="J385" s="17" t="s">
        <v>271</v>
      </c>
      <c r="K385" s="9">
        <v>2</v>
      </c>
      <c r="L385" s="12">
        <v>160000</v>
      </c>
      <c r="M385" s="12">
        <f t="shared" si="6"/>
        <v>320000</v>
      </c>
    </row>
    <row r="386" spans="1:13" x14ac:dyDescent="0.25">
      <c r="A386" s="9" t="s">
        <v>14</v>
      </c>
      <c r="B386" s="9">
        <v>551</v>
      </c>
      <c r="C386" s="9" t="s">
        <v>15</v>
      </c>
      <c r="D386" s="17">
        <v>43211509</v>
      </c>
      <c r="E386" s="17">
        <v>50105</v>
      </c>
      <c r="F386" s="14" t="s">
        <v>394</v>
      </c>
      <c r="G386" s="28" t="s">
        <v>1365</v>
      </c>
      <c r="H386" s="10" t="s">
        <v>16</v>
      </c>
      <c r="I386" s="17">
        <v>280</v>
      </c>
      <c r="J386" s="17" t="s">
        <v>271</v>
      </c>
      <c r="K386" s="9">
        <v>2</v>
      </c>
      <c r="L386" s="12">
        <v>220000</v>
      </c>
      <c r="M386" s="12">
        <f t="shared" si="6"/>
        <v>440000</v>
      </c>
    </row>
    <row r="387" spans="1:13" x14ac:dyDescent="0.25">
      <c r="A387" s="9" t="s">
        <v>14</v>
      </c>
      <c r="B387" s="9">
        <v>551</v>
      </c>
      <c r="C387" s="9" t="s">
        <v>15</v>
      </c>
      <c r="D387" s="9">
        <v>39121011</v>
      </c>
      <c r="E387" s="9">
        <v>50105</v>
      </c>
      <c r="F387" s="14" t="s">
        <v>395</v>
      </c>
      <c r="G387" s="28" t="s">
        <v>1366</v>
      </c>
      <c r="H387" s="10" t="s">
        <v>16</v>
      </c>
      <c r="I387" s="17">
        <v>280</v>
      </c>
      <c r="J387" s="17" t="s">
        <v>271</v>
      </c>
      <c r="K387" s="9">
        <v>5</v>
      </c>
      <c r="L387" s="12">
        <v>221900</v>
      </c>
      <c r="M387" s="12">
        <f t="shared" si="6"/>
        <v>1109500</v>
      </c>
    </row>
    <row r="388" spans="1:13" x14ac:dyDescent="0.25">
      <c r="A388" s="9" t="s">
        <v>14</v>
      </c>
      <c r="B388" s="9">
        <v>551</v>
      </c>
      <c r="C388" s="9" t="s">
        <v>15</v>
      </c>
      <c r="D388" s="9">
        <v>42182005</v>
      </c>
      <c r="E388" s="9">
        <v>50106</v>
      </c>
      <c r="F388" s="14" t="s">
        <v>396</v>
      </c>
      <c r="G388" s="28" t="s">
        <v>1367</v>
      </c>
      <c r="H388" s="10" t="s">
        <v>16</v>
      </c>
      <c r="I388" s="17">
        <v>280</v>
      </c>
      <c r="J388" s="17" t="s">
        <v>272</v>
      </c>
      <c r="K388" s="9">
        <v>2</v>
      </c>
      <c r="L388" s="12">
        <v>127000</v>
      </c>
      <c r="M388" s="12">
        <f t="shared" si="6"/>
        <v>254000</v>
      </c>
    </row>
    <row r="389" spans="1:13" x14ac:dyDescent="0.25">
      <c r="A389" s="9" t="s">
        <v>14</v>
      </c>
      <c r="B389" s="9">
        <v>551</v>
      </c>
      <c r="C389" s="9" t="s">
        <v>15</v>
      </c>
      <c r="D389" s="9">
        <v>42182005</v>
      </c>
      <c r="E389" s="17">
        <v>50106</v>
      </c>
      <c r="F389" s="14" t="s">
        <v>396</v>
      </c>
      <c r="G389" s="28" t="s">
        <v>1368</v>
      </c>
      <c r="H389" s="10" t="s">
        <v>16</v>
      </c>
      <c r="I389" s="17">
        <v>280</v>
      </c>
      <c r="J389" s="17" t="s">
        <v>272</v>
      </c>
      <c r="K389" s="9">
        <v>2</v>
      </c>
      <c r="L389" s="12">
        <v>515000</v>
      </c>
      <c r="M389" s="12">
        <f t="shared" si="6"/>
        <v>1030000</v>
      </c>
    </row>
    <row r="390" spans="1:13" x14ac:dyDescent="0.25">
      <c r="A390" s="9" t="s">
        <v>14</v>
      </c>
      <c r="B390" s="9">
        <v>551</v>
      </c>
      <c r="C390" s="9" t="s">
        <v>15</v>
      </c>
      <c r="D390" s="9">
        <v>81101513</v>
      </c>
      <c r="E390" s="9" t="s">
        <v>397</v>
      </c>
      <c r="F390" s="14" t="s">
        <v>398</v>
      </c>
      <c r="G390" s="28" t="s">
        <v>1369</v>
      </c>
      <c r="H390" s="10" t="s">
        <v>16</v>
      </c>
      <c r="I390" s="17">
        <v>280</v>
      </c>
      <c r="J390" s="17" t="s">
        <v>271</v>
      </c>
      <c r="K390" s="9">
        <v>1</v>
      </c>
      <c r="L390" s="12">
        <v>10000000</v>
      </c>
      <c r="M390" s="12">
        <f t="shared" si="6"/>
        <v>10000000</v>
      </c>
    </row>
    <row r="391" spans="1:13" x14ac:dyDescent="0.25">
      <c r="A391" s="9" t="s">
        <v>14</v>
      </c>
      <c r="B391" s="9">
        <v>551</v>
      </c>
      <c r="C391" s="9" t="s">
        <v>15</v>
      </c>
      <c r="D391" s="9">
        <v>43231512</v>
      </c>
      <c r="E391" s="9">
        <v>59903</v>
      </c>
      <c r="F391" s="14" t="s">
        <v>399</v>
      </c>
      <c r="G391" s="28" t="s">
        <v>1370</v>
      </c>
      <c r="H391" s="10" t="s">
        <v>16</v>
      </c>
      <c r="I391" s="17">
        <v>280</v>
      </c>
      <c r="J391" s="17" t="s">
        <v>270</v>
      </c>
      <c r="K391" s="9">
        <v>1</v>
      </c>
      <c r="L391" s="12">
        <v>21883</v>
      </c>
      <c r="M391" s="12">
        <f t="shared" si="6"/>
        <v>21883</v>
      </c>
    </row>
    <row r="392" spans="1:13" ht="26.25" thickBot="1" x14ac:dyDescent="0.3">
      <c r="A392" s="21" t="s">
        <v>14</v>
      </c>
      <c r="B392" s="21">
        <v>551</v>
      </c>
      <c r="C392" s="21" t="s">
        <v>15</v>
      </c>
      <c r="D392" s="21">
        <v>43231512</v>
      </c>
      <c r="E392" s="21">
        <v>59903</v>
      </c>
      <c r="F392" s="78" t="s">
        <v>399</v>
      </c>
      <c r="G392" s="80" t="s">
        <v>1371</v>
      </c>
      <c r="H392" s="22" t="s">
        <v>16</v>
      </c>
      <c r="I392" s="23">
        <v>280</v>
      </c>
      <c r="J392" s="23" t="s">
        <v>366</v>
      </c>
      <c r="K392" s="21">
        <v>1</v>
      </c>
      <c r="L392" s="24">
        <v>5000000</v>
      </c>
      <c r="M392" s="24">
        <f t="shared" si="6"/>
        <v>5000000</v>
      </c>
    </row>
    <row r="393" spans="1:13" x14ac:dyDescent="0.25">
      <c r="A393" s="9" t="s">
        <v>14</v>
      </c>
      <c r="B393" s="9">
        <v>553</v>
      </c>
      <c r="C393" s="9" t="s">
        <v>15</v>
      </c>
      <c r="D393" s="9">
        <v>80161507</v>
      </c>
      <c r="E393" s="9" t="s">
        <v>400</v>
      </c>
      <c r="F393" s="9" t="s">
        <v>401</v>
      </c>
      <c r="G393" s="79" t="s">
        <v>402</v>
      </c>
      <c r="H393" s="9" t="s">
        <v>16</v>
      </c>
      <c r="I393" s="9" t="s">
        <v>268</v>
      </c>
      <c r="J393" s="27" t="s">
        <v>271</v>
      </c>
      <c r="K393" s="60">
        <v>1</v>
      </c>
      <c r="L393" s="56">
        <v>55000000</v>
      </c>
      <c r="M393" s="56">
        <f>+K393*L393</f>
        <v>55000000</v>
      </c>
    </row>
    <row r="394" spans="1:13" ht="25.5" x14ac:dyDescent="0.25">
      <c r="A394" s="9" t="s">
        <v>14</v>
      </c>
      <c r="B394" s="9">
        <v>553</v>
      </c>
      <c r="C394" s="9" t="s">
        <v>15</v>
      </c>
      <c r="D394" s="9">
        <v>82101504</v>
      </c>
      <c r="E394" s="9" t="s">
        <v>400</v>
      </c>
      <c r="F394" s="9" t="s">
        <v>299</v>
      </c>
      <c r="G394" s="28" t="s">
        <v>403</v>
      </c>
      <c r="H394" s="9" t="s">
        <v>16</v>
      </c>
      <c r="I394" s="9" t="s">
        <v>268</v>
      </c>
      <c r="J394" s="27" t="s">
        <v>404</v>
      </c>
      <c r="K394" s="4">
        <v>1</v>
      </c>
      <c r="L394" s="42">
        <v>1058970</v>
      </c>
      <c r="M394" s="42">
        <f t="shared" ref="M394:M457" si="7">+K394*L394</f>
        <v>1058970</v>
      </c>
    </row>
    <row r="395" spans="1:13" ht="25.5" x14ac:dyDescent="0.25">
      <c r="A395" s="9" t="s">
        <v>14</v>
      </c>
      <c r="B395" s="9">
        <v>553</v>
      </c>
      <c r="C395" s="9" t="s">
        <v>15</v>
      </c>
      <c r="D395" s="9">
        <v>82101504</v>
      </c>
      <c r="E395" s="9" t="s">
        <v>400</v>
      </c>
      <c r="F395" s="9" t="s">
        <v>299</v>
      </c>
      <c r="G395" s="28" t="s">
        <v>405</v>
      </c>
      <c r="H395" s="9" t="s">
        <v>16</v>
      </c>
      <c r="I395" s="9" t="s">
        <v>268</v>
      </c>
      <c r="J395" s="27" t="s">
        <v>272</v>
      </c>
      <c r="K395" s="4">
        <v>1</v>
      </c>
      <c r="L395" s="42">
        <v>1499982</v>
      </c>
      <c r="M395" s="42">
        <f t="shared" si="7"/>
        <v>1499982</v>
      </c>
    </row>
    <row r="396" spans="1:13" ht="25.5" x14ac:dyDescent="0.25">
      <c r="A396" s="9" t="s">
        <v>14</v>
      </c>
      <c r="B396" s="9">
        <v>553</v>
      </c>
      <c r="C396" s="9" t="s">
        <v>15</v>
      </c>
      <c r="D396" s="9">
        <v>92130758</v>
      </c>
      <c r="E396" s="9" t="s">
        <v>406</v>
      </c>
      <c r="F396" s="9" t="s">
        <v>407</v>
      </c>
      <c r="G396" s="5" t="s">
        <v>408</v>
      </c>
      <c r="H396" s="9" t="s">
        <v>16</v>
      </c>
      <c r="I396" s="9" t="s">
        <v>268</v>
      </c>
      <c r="J396" s="27" t="s">
        <v>271</v>
      </c>
      <c r="K396" s="4">
        <v>1</v>
      </c>
      <c r="L396" s="42">
        <v>5000000</v>
      </c>
      <c r="M396" s="42">
        <f t="shared" si="7"/>
        <v>5000000</v>
      </c>
    </row>
    <row r="397" spans="1:13" ht="25.5" x14ac:dyDescent="0.25">
      <c r="A397" s="9" t="s">
        <v>14</v>
      </c>
      <c r="B397" s="9">
        <v>553</v>
      </c>
      <c r="C397" s="9" t="s">
        <v>15</v>
      </c>
      <c r="D397" s="9">
        <v>92130758</v>
      </c>
      <c r="E397" s="9" t="s">
        <v>406</v>
      </c>
      <c r="F397" s="9" t="s">
        <v>407</v>
      </c>
      <c r="G397" s="5" t="s">
        <v>408</v>
      </c>
      <c r="H397" s="9" t="s">
        <v>16</v>
      </c>
      <c r="I397" s="9" t="s">
        <v>268</v>
      </c>
      <c r="J397" s="27" t="s">
        <v>270</v>
      </c>
      <c r="K397" s="4">
        <v>1</v>
      </c>
      <c r="L397" s="42">
        <v>9650000</v>
      </c>
      <c r="M397" s="42">
        <f t="shared" si="7"/>
        <v>9650000</v>
      </c>
    </row>
    <row r="398" spans="1:13" ht="25.5" x14ac:dyDescent="0.25">
      <c r="A398" s="9" t="s">
        <v>14</v>
      </c>
      <c r="B398" s="9">
        <v>553</v>
      </c>
      <c r="C398" s="9" t="s">
        <v>15</v>
      </c>
      <c r="D398" s="9">
        <v>92130758</v>
      </c>
      <c r="E398" s="9" t="s">
        <v>406</v>
      </c>
      <c r="F398" s="9" t="s">
        <v>407</v>
      </c>
      <c r="G398" s="5" t="s">
        <v>408</v>
      </c>
      <c r="H398" s="9" t="s">
        <v>16</v>
      </c>
      <c r="I398" s="9" t="s">
        <v>268</v>
      </c>
      <c r="J398" s="27" t="s">
        <v>271</v>
      </c>
      <c r="K398" s="4">
        <v>1</v>
      </c>
      <c r="L398" s="42">
        <v>2000000</v>
      </c>
      <c r="M398" s="42">
        <f t="shared" si="7"/>
        <v>2000000</v>
      </c>
    </row>
    <row r="399" spans="1:13" x14ac:dyDescent="0.25">
      <c r="A399" s="9" t="s">
        <v>14</v>
      </c>
      <c r="B399" s="9">
        <v>553</v>
      </c>
      <c r="C399" s="9" t="s">
        <v>15</v>
      </c>
      <c r="D399" s="9">
        <v>81112099</v>
      </c>
      <c r="E399" s="9" t="s">
        <v>409</v>
      </c>
      <c r="F399" s="9" t="s">
        <v>410</v>
      </c>
      <c r="G399" s="28" t="s">
        <v>411</v>
      </c>
      <c r="H399" s="9" t="s">
        <v>16</v>
      </c>
      <c r="I399" s="9" t="s">
        <v>268</v>
      </c>
      <c r="J399" s="27" t="s">
        <v>270</v>
      </c>
      <c r="K399" s="4">
        <v>1</v>
      </c>
      <c r="L399" s="42">
        <v>600000</v>
      </c>
      <c r="M399" s="42">
        <f t="shared" si="7"/>
        <v>600000</v>
      </c>
    </row>
    <row r="400" spans="1:13" x14ac:dyDescent="0.25">
      <c r="A400" s="9" t="s">
        <v>14</v>
      </c>
      <c r="B400" s="9">
        <v>553</v>
      </c>
      <c r="C400" s="9" t="s">
        <v>15</v>
      </c>
      <c r="D400" s="9">
        <v>80101507</v>
      </c>
      <c r="E400" s="9" t="s">
        <v>412</v>
      </c>
      <c r="F400" s="9" t="s">
        <v>413</v>
      </c>
      <c r="G400" s="28" t="s">
        <v>414</v>
      </c>
      <c r="H400" s="9" t="s">
        <v>16</v>
      </c>
      <c r="I400" s="9" t="s">
        <v>268</v>
      </c>
      <c r="J400" s="27" t="s">
        <v>270</v>
      </c>
      <c r="K400" s="4">
        <v>1</v>
      </c>
      <c r="L400" s="42">
        <v>3600000</v>
      </c>
      <c r="M400" s="42">
        <f t="shared" si="7"/>
        <v>3600000</v>
      </c>
    </row>
    <row r="401" spans="1:13" ht="25.5" x14ac:dyDescent="0.25">
      <c r="A401" s="9" t="s">
        <v>14</v>
      </c>
      <c r="B401" s="9">
        <v>553</v>
      </c>
      <c r="C401" s="9" t="s">
        <v>15</v>
      </c>
      <c r="D401" s="9">
        <v>80161602</v>
      </c>
      <c r="E401" s="9" t="s">
        <v>412</v>
      </c>
      <c r="F401" s="9" t="s">
        <v>415</v>
      </c>
      <c r="G401" s="28" t="s">
        <v>416</v>
      </c>
      <c r="H401" s="9" t="s">
        <v>16</v>
      </c>
      <c r="I401" s="9" t="s">
        <v>268</v>
      </c>
      <c r="J401" s="27" t="s">
        <v>270</v>
      </c>
      <c r="K401" s="4">
        <v>1</v>
      </c>
      <c r="L401" s="42">
        <v>20000000</v>
      </c>
      <c r="M401" s="42">
        <f t="shared" si="7"/>
        <v>20000000</v>
      </c>
    </row>
    <row r="402" spans="1:13" ht="38.25" x14ac:dyDescent="0.25">
      <c r="A402" s="9" t="s">
        <v>14</v>
      </c>
      <c r="B402" s="9">
        <v>553</v>
      </c>
      <c r="C402" s="9" t="s">
        <v>15</v>
      </c>
      <c r="D402" s="9">
        <v>80101703</v>
      </c>
      <c r="E402" s="9" t="s">
        <v>417</v>
      </c>
      <c r="F402" s="9" t="s">
        <v>418</v>
      </c>
      <c r="G402" s="6" t="s">
        <v>419</v>
      </c>
      <c r="H402" s="9" t="s">
        <v>16</v>
      </c>
      <c r="I402" s="9" t="s">
        <v>268</v>
      </c>
      <c r="J402" s="27" t="s">
        <v>270</v>
      </c>
      <c r="K402" s="4">
        <v>1</v>
      </c>
      <c r="L402" s="42">
        <v>60000000</v>
      </c>
      <c r="M402" s="42">
        <f t="shared" si="7"/>
        <v>60000000</v>
      </c>
    </row>
    <row r="403" spans="1:13" x14ac:dyDescent="0.25">
      <c r="A403" s="9" t="s">
        <v>14</v>
      </c>
      <c r="B403" s="9">
        <v>553</v>
      </c>
      <c r="C403" s="9" t="s">
        <v>15</v>
      </c>
      <c r="D403" s="9">
        <v>44102414</v>
      </c>
      <c r="E403" s="9" t="s">
        <v>22</v>
      </c>
      <c r="F403" s="9" t="s">
        <v>312</v>
      </c>
      <c r="G403" s="6" t="s">
        <v>420</v>
      </c>
      <c r="H403" s="9" t="s">
        <v>16</v>
      </c>
      <c r="I403" s="9" t="s">
        <v>268</v>
      </c>
      <c r="J403" s="27" t="s">
        <v>271</v>
      </c>
      <c r="K403" s="4">
        <v>2</v>
      </c>
      <c r="L403" s="42">
        <v>30000</v>
      </c>
      <c r="M403" s="42">
        <f t="shared" si="7"/>
        <v>60000</v>
      </c>
    </row>
    <row r="404" spans="1:13" ht="25.5" x14ac:dyDescent="0.25">
      <c r="A404" s="9" t="s">
        <v>14</v>
      </c>
      <c r="B404" s="9">
        <v>553</v>
      </c>
      <c r="C404" s="9" t="s">
        <v>15</v>
      </c>
      <c r="D404" s="9">
        <v>80141607</v>
      </c>
      <c r="E404" s="9" t="s">
        <v>421</v>
      </c>
      <c r="F404" s="9" t="s">
        <v>422</v>
      </c>
      <c r="G404" s="6" t="s">
        <v>423</v>
      </c>
      <c r="H404" s="9" t="s">
        <v>16</v>
      </c>
      <c r="I404" s="9" t="s">
        <v>268</v>
      </c>
      <c r="J404" s="27" t="s">
        <v>271</v>
      </c>
      <c r="K404" s="4">
        <v>1</v>
      </c>
      <c r="L404" s="42">
        <v>50000000</v>
      </c>
      <c r="M404" s="42">
        <f t="shared" si="7"/>
        <v>50000000</v>
      </c>
    </row>
    <row r="405" spans="1:13" ht="38.25" x14ac:dyDescent="0.25">
      <c r="A405" s="9" t="s">
        <v>14</v>
      </c>
      <c r="B405" s="9">
        <v>553</v>
      </c>
      <c r="C405" s="9" t="s">
        <v>15</v>
      </c>
      <c r="D405" s="9">
        <v>81161711</v>
      </c>
      <c r="E405" s="9" t="s">
        <v>421</v>
      </c>
      <c r="F405" s="9" t="s">
        <v>424</v>
      </c>
      <c r="G405" s="6" t="s">
        <v>1212</v>
      </c>
      <c r="H405" s="9" t="s">
        <v>16</v>
      </c>
      <c r="I405" s="9" t="s">
        <v>268</v>
      </c>
      <c r="J405" s="27" t="s">
        <v>270</v>
      </c>
      <c r="K405" s="4">
        <v>1</v>
      </c>
      <c r="L405" s="42">
        <v>371533695</v>
      </c>
      <c r="M405" s="42">
        <f t="shared" si="7"/>
        <v>371533695</v>
      </c>
    </row>
    <row r="406" spans="1:13" ht="25.5" x14ac:dyDescent="0.25">
      <c r="A406" s="9" t="s">
        <v>14</v>
      </c>
      <c r="B406" s="9">
        <v>553</v>
      </c>
      <c r="C406" s="9" t="s">
        <v>15</v>
      </c>
      <c r="D406" s="9">
        <v>82111804</v>
      </c>
      <c r="E406" s="9" t="s">
        <v>421</v>
      </c>
      <c r="F406" s="9" t="s">
        <v>425</v>
      </c>
      <c r="G406" s="28" t="s">
        <v>426</v>
      </c>
      <c r="H406" s="9" t="s">
        <v>16</v>
      </c>
      <c r="I406" s="9" t="s">
        <v>268</v>
      </c>
      <c r="J406" s="27" t="s">
        <v>270</v>
      </c>
      <c r="K406" s="4">
        <v>1</v>
      </c>
      <c r="L406" s="42">
        <v>5000000</v>
      </c>
      <c r="M406" s="42">
        <f t="shared" si="7"/>
        <v>5000000</v>
      </c>
    </row>
    <row r="407" spans="1:13" x14ac:dyDescent="0.25">
      <c r="A407" s="9" t="s">
        <v>14</v>
      </c>
      <c r="B407" s="9">
        <v>553</v>
      </c>
      <c r="C407" s="9" t="s">
        <v>15</v>
      </c>
      <c r="D407" s="9">
        <v>86132204</v>
      </c>
      <c r="E407" s="9" t="s">
        <v>421</v>
      </c>
      <c r="F407" s="9" t="s">
        <v>424</v>
      </c>
      <c r="G407" s="28" t="s">
        <v>427</v>
      </c>
      <c r="H407" s="9" t="s">
        <v>16</v>
      </c>
      <c r="I407" s="9" t="s">
        <v>268</v>
      </c>
      <c r="J407" s="27" t="s">
        <v>271</v>
      </c>
      <c r="K407" s="4">
        <v>1</v>
      </c>
      <c r="L407" s="42">
        <v>15000000</v>
      </c>
      <c r="M407" s="42">
        <f t="shared" si="7"/>
        <v>15000000</v>
      </c>
    </row>
    <row r="408" spans="1:13" ht="25.5" x14ac:dyDescent="0.25">
      <c r="A408" s="9" t="s">
        <v>14</v>
      </c>
      <c r="B408" s="9">
        <v>553</v>
      </c>
      <c r="C408" s="9" t="s">
        <v>15</v>
      </c>
      <c r="D408" s="9">
        <v>84131607</v>
      </c>
      <c r="E408" s="9" t="s">
        <v>428</v>
      </c>
      <c r="F408" s="9" t="s">
        <v>429</v>
      </c>
      <c r="G408" s="6" t="s">
        <v>430</v>
      </c>
      <c r="H408" s="9" t="s">
        <v>16</v>
      </c>
      <c r="I408" s="9" t="s">
        <v>268</v>
      </c>
      <c r="J408" s="27" t="s">
        <v>271</v>
      </c>
      <c r="K408" s="4">
        <v>1</v>
      </c>
      <c r="L408" s="42">
        <v>4000000</v>
      </c>
      <c r="M408" s="42">
        <f t="shared" si="7"/>
        <v>4000000</v>
      </c>
    </row>
    <row r="409" spans="1:13" ht="25.5" x14ac:dyDescent="0.25">
      <c r="A409" s="9" t="s">
        <v>14</v>
      </c>
      <c r="B409" s="9">
        <v>553</v>
      </c>
      <c r="C409" s="9" t="s">
        <v>15</v>
      </c>
      <c r="D409" s="9">
        <v>84131607</v>
      </c>
      <c r="E409" s="9" t="s">
        <v>428</v>
      </c>
      <c r="F409" s="9" t="s">
        <v>429</v>
      </c>
      <c r="G409" s="6" t="s">
        <v>431</v>
      </c>
      <c r="H409" s="9" t="s">
        <v>16</v>
      </c>
      <c r="I409" s="9" t="s">
        <v>268</v>
      </c>
      <c r="J409" s="27" t="s">
        <v>271</v>
      </c>
      <c r="K409" s="4">
        <v>1</v>
      </c>
      <c r="L409" s="42">
        <v>5000000</v>
      </c>
      <c r="M409" s="42">
        <f t="shared" si="7"/>
        <v>5000000</v>
      </c>
    </row>
    <row r="410" spans="1:13" x14ac:dyDescent="0.25">
      <c r="A410" s="9" t="s">
        <v>14</v>
      </c>
      <c r="B410" s="9">
        <v>553</v>
      </c>
      <c r="C410" s="9" t="s">
        <v>15</v>
      </c>
      <c r="D410" s="9">
        <v>90101603</v>
      </c>
      <c r="E410" s="9" t="s">
        <v>432</v>
      </c>
      <c r="F410" s="9" t="s">
        <v>433</v>
      </c>
      <c r="G410" s="5" t="s">
        <v>434</v>
      </c>
      <c r="H410" s="9" t="s">
        <v>16</v>
      </c>
      <c r="I410" s="9" t="s">
        <v>268</v>
      </c>
      <c r="J410" s="27" t="s">
        <v>271</v>
      </c>
      <c r="K410" s="4">
        <v>1</v>
      </c>
      <c r="L410" s="42">
        <v>10000000</v>
      </c>
      <c r="M410" s="42">
        <f t="shared" si="7"/>
        <v>10000000</v>
      </c>
    </row>
    <row r="411" spans="1:13" ht="25.5" x14ac:dyDescent="0.25">
      <c r="A411" s="9" t="s">
        <v>14</v>
      </c>
      <c r="B411" s="9">
        <v>553</v>
      </c>
      <c r="C411" s="9" t="s">
        <v>15</v>
      </c>
      <c r="D411" s="9">
        <v>86132201</v>
      </c>
      <c r="E411" s="9" t="s">
        <v>432</v>
      </c>
      <c r="F411" s="9" t="s">
        <v>435</v>
      </c>
      <c r="G411" s="50" t="s">
        <v>436</v>
      </c>
      <c r="H411" s="9" t="s">
        <v>16</v>
      </c>
      <c r="I411" s="9" t="s">
        <v>268</v>
      </c>
      <c r="J411" s="27" t="s">
        <v>270</v>
      </c>
      <c r="K411" s="4">
        <v>1</v>
      </c>
      <c r="L411" s="42">
        <v>98901824</v>
      </c>
      <c r="M411" s="42">
        <f t="shared" si="7"/>
        <v>98901824</v>
      </c>
    </row>
    <row r="412" spans="1:13" x14ac:dyDescent="0.25">
      <c r="A412" s="9" t="s">
        <v>14</v>
      </c>
      <c r="B412" s="9">
        <v>553</v>
      </c>
      <c r="C412" s="9" t="s">
        <v>15</v>
      </c>
      <c r="D412" s="9">
        <v>86132201</v>
      </c>
      <c r="E412" s="9" t="s">
        <v>432</v>
      </c>
      <c r="F412" s="9" t="s">
        <v>435</v>
      </c>
      <c r="G412" s="50" t="s">
        <v>437</v>
      </c>
      <c r="H412" s="9" t="s">
        <v>16</v>
      </c>
      <c r="I412" s="9" t="s">
        <v>268</v>
      </c>
      <c r="J412" s="27" t="s">
        <v>271</v>
      </c>
      <c r="K412" s="4">
        <v>1</v>
      </c>
      <c r="L412" s="42">
        <v>2000000</v>
      </c>
      <c r="M412" s="42">
        <f t="shared" si="7"/>
        <v>2000000</v>
      </c>
    </row>
    <row r="413" spans="1:13" x14ac:dyDescent="0.25">
      <c r="A413" s="9" t="s">
        <v>14</v>
      </c>
      <c r="B413" s="9">
        <v>553</v>
      </c>
      <c r="C413" s="9" t="s">
        <v>15</v>
      </c>
      <c r="D413" s="9">
        <v>86132201</v>
      </c>
      <c r="E413" s="9" t="s">
        <v>432</v>
      </c>
      <c r="F413" s="9" t="s">
        <v>435</v>
      </c>
      <c r="G413" s="50" t="s">
        <v>438</v>
      </c>
      <c r="H413" s="9" t="s">
        <v>16</v>
      </c>
      <c r="I413" s="9" t="s">
        <v>268</v>
      </c>
      <c r="J413" s="27" t="s">
        <v>271</v>
      </c>
      <c r="K413" s="4">
        <v>1</v>
      </c>
      <c r="L413" s="42">
        <v>2000000</v>
      </c>
      <c r="M413" s="42">
        <f t="shared" si="7"/>
        <v>2000000</v>
      </c>
    </row>
    <row r="414" spans="1:13" x14ac:dyDescent="0.25">
      <c r="A414" s="9" t="s">
        <v>14</v>
      </c>
      <c r="B414" s="9">
        <v>553</v>
      </c>
      <c r="C414" s="9" t="s">
        <v>15</v>
      </c>
      <c r="D414" s="9">
        <v>86132201</v>
      </c>
      <c r="E414" s="9" t="s">
        <v>432</v>
      </c>
      <c r="F414" s="9" t="s">
        <v>435</v>
      </c>
      <c r="G414" s="50" t="s">
        <v>439</v>
      </c>
      <c r="H414" s="9" t="s">
        <v>16</v>
      </c>
      <c r="I414" s="9" t="s">
        <v>268</v>
      </c>
      <c r="J414" s="27" t="s">
        <v>271</v>
      </c>
      <c r="K414" s="4">
        <v>1</v>
      </c>
      <c r="L414" s="42">
        <v>4000000</v>
      </c>
      <c r="M414" s="42">
        <f t="shared" si="7"/>
        <v>4000000</v>
      </c>
    </row>
    <row r="415" spans="1:13" x14ac:dyDescent="0.25">
      <c r="A415" s="9" t="s">
        <v>14</v>
      </c>
      <c r="B415" s="9">
        <v>553</v>
      </c>
      <c r="C415" s="9" t="s">
        <v>15</v>
      </c>
      <c r="D415" s="9">
        <v>86132201</v>
      </c>
      <c r="E415" s="9" t="s">
        <v>432</v>
      </c>
      <c r="F415" s="9" t="s">
        <v>435</v>
      </c>
      <c r="G415" s="50" t="s">
        <v>440</v>
      </c>
      <c r="H415" s="9" t="s">
        <v>16</v>
      </c>
      <c r="I415" s="9" t="s">
        <v>268</v>
      </c>
      <c r="J415" s="27" t="s">
        <v>271</v>
      </c>
      <c r="K415" s="4">
        <v>1</v>
      </c>
      <c r="L415" s="42">
        <v>4000000</v>
      </c>
      <c r="M415" s="42">
        <f t="shared" si="7"/>
        <v>4000000</v>
      </c>
    </row>
    <row r="416" spans="1:13" x14ac:dyDescent="0.25">
      <c r="A416" s="9" t="s">
        <v>14</v>
      </c>
      <c r="B416" s="9">
        <v>553</v>
      </c>
      <c r="C416" s="9" t="s">
        <v>15</v>
      </c>
      <c r="D416" s="9">
        <v>86132201</v>
      </c>
      <c r="E416" s="9" t="s">
        <v>432</v>
      </c>
      <c r="F416" s="9" t="s">
        <v>435</v>
      </c>
      <c r="G416" s="50" t="s">
        <v>441</v>
      </c>
      <c r="H416" s="9" t="s">
        <v>16</v>
      </c>
      <c r="I416" s="9" t="s">
        <v>268</v>
      </c>
      <c r="J416" s="27" t="s">
        <v>271</v>
      </c>
      <c r="K416" s="4">
        <v>1</v>
      </c>
      <c r="L416" s="42">
        <v>4000000</v>
      </c>
      <c r="M416" s="42">
        <f t="shared" si="7"/>
        <v>4000000</v>
      </c>
    </row>
    <row r="417" spans="1:13" x14ac:dyDescent="0.25">
      <c r="A417" s="9" t="s">
        <v>14</v>
      </c>
      <c r="B417" s="9">
        <v>553</v>
      </c>
      <c r="C417" s="9" t="s">
        <v>15</v>
      </c>
      <c r="D417" s="9">
        <v>86132201</v>
      </c>
      <c r="E417" s="9" t="s">
        <v>432</v>
      </c>
      <c r="F417" s="9" t="s">
        <v>435</v>
      </c>
      <c r="G417" s="50" t="s">
        <v>442</v>
      </c>
      <c r="H417" s="9" t="s">
        <v>16</v>
      </c>
      <c r="I417" s="9" t="s">
        <v>268</v>
      </c>
      <c r="J417" s="27" t="s">
        <v>271</v>
      </c>
      <c r="K417" s="4">
        <v>1</v>
      </c>
      <c r="L417" s="42">
        <v>2419000</v>
      </c>
      <c r="M417" s="42">
        <f t="shared" si="7"/>
        <v>2419000</v>
      </c>
    </row>
    <row r="418" spans="1:13" ht="25.5" x14ac:dyDescent="0.25">
      <c r="A418" s="9" t="s">
        <v>14</v>
      </c>
      <c r="B418" s="9">
        <v>553</v>
      </c>
      <c r="C418" s="9" t="s">
        <v>15</v>
      </c>
      <c r="D418" s="9">
        <v>81119901</v>
      </c>
      <c r="E418" s="9" t="s">
        <v>443</v>
      </c>
      <c r="F418" s="9" t="s">
        <v>444</v>
      </c>
      <c r="G418" s="51" t="s">
        <v>445</v>
      </c>
      <c r="H418" s="9" t="s">
        <v>16</v>
      </c>
      <c r="I418" s="9" t="s">
        <v>268</v>
      </c>
      <c r="J418" s="27" t="s">
        <v>270</v>
      </c>
      <c r="K418" s="4">
        <v>1</v>
      </c>
      <c r="L418" s="42">
        <v>200000</v>
      </c>
      <c r="M418" s="42">
        <f t="shared" si="7"/>
        <v>200000</v>
      </c>
    </row>
    <row r="419" spans="1:13" ht="25.5" x14ac:dyDescent="0.25">
      <c r="A419" s="9" t="s">
        <v>14</v>
      </c>
      <c r="B419" s="9">
        <v>553</v>
      </c>
      <c r="C419" s="9" t="s">
        <v>15</v>
      </c>
      <c r="D419" s="9">
        <v>72101511</v>
      </c>
      <c r="E419" s="9" t="s">
        <v>446</v>
      </c>
      <c r="F419" s="9" t="s">
        <v>320</v>
      </c>
      <c r="G419" s="28" t="s">
        <v>447</v>
      </c>
      <c r="H419" s="9" t="s">
        <v>16</v>
      </c>
      <c r="I419" s="9" t="s">
        <v>268</v>
      </c>
      <c r="J419" s="27" t="s">
        <v>271</v>
      </c>
      <c r="K419" s="4">
        <v>1</v>
      </c>
      <c r="L419" s="42">
        <v>220000</v>
      </c>
      <c r="M419" s="42">
        <f t="shared" si="7"/>
        <v>220000</v>
      </c>
    </row>
    <row r="420" spans="1:13" x14ac:dyDescent="0.25">
      <c r="A420" s="9" t="s">
        <v>14</v>
      </c>
      <c r="B420" s="9">
        <v>553</v>
      </c>
      <c r="C420" s="9" t="s">
        <v>15</v>
      </c>
      <c r="D420" s="9">
        <v>81112306</v>
      </c>
      <c r="E420" s="9" t="s">
        <v>446</v>
      </c>
      <c r="F420" s="9" t="s">
        <v>448</v>
      </c>
      <c r="G420" s="28" t="s">
        <v>449</v>
      </c>
      <c r="H420" s="9" t="s">
        <v>16</v>
      </c>
      <c r="I420" s="9" t="s">
        <v>268</v>
      </c>
      <c r="J420" s="27" t="s">
        <v>271</v>
      </c>
      <c r="K420" s="4">
        <v>1</v>
      </c>
      <c r="L420" s="42">
        <v>500000</v>
      </c>
      <c r="M420" s="42">
        <f t="shared" si="7"/>
        <v>500000</v>
      </c>
    </row>
    <row r="421" spans="1:13" ht="25.5" x14ac:dyDescent="0.25">
      <c r="A421" s="9" t="s">
        <v>14</v>
      </c>
      <c r="B421" s="9">
        <v>553</v>
      </c>
      <c r="C421" s="9" t="s">
        <v>15</v>
      </c>
      <c r="D421" s="9">
        <v>81112306</v>
      </c>
      <c r="E421" s="9" t="s">
        <v>450</v>
      </c>
      <c r="F421" s="9" t="s">
        <v>451</v>
      </c>
      <c r="G421" s="29" t="s">
        <v>452</v>
      </c>
      <c r="H421" s="9" t="s">
        <v>16</v>
      </c>
      <c r="I421" s="9" t="s">
        <v>268</v>
      </c>
      <c r="J421" s="27" t="s">
        <v>271</v>
      </c>
      <c r="K421" s="4">
        <v>1</v>
      </c>
      <c r="L421" s="42">
        <v>600000</v>
      </c>
      <c r="M421" s="42">
        <f t="shared" si="7"/>
        <v>600000</v>
      </c>
    </row>
    <row r="422" spans="1:13" ht="38.25" x14ac:dyDescent="0.25">
      <c r="A422" s="9" t="s">
        <v>14</v>
      </c>
      <c r="B422" s="9">
        <v>553</v>
      </c>
      <c r="C422" s="9" t="s">
        <v>15</v>
      </c>
      <c r="D422" s="9">
        <v>81112306</v>
      </c>
      <c r="E422" s="9" t="s">
        <v>450</v>
      </c>
      <c r="F422" s="9" t="s">
        <v>451</v>
      </c>
      <c r="G422" s="29" t="s">
        <v>453</v>
      </c>
      <c r="H422" s="9" t="s">
        <v>16</v>
      </c>
      <c r="I422" s="9" t="s">
        <v>268</v>
      </c>
      <c r="J422" s="27" t="s">
        <v>271</v>
      </c>
      <c r="K422" s="4">
        <v>1</v>
      </c>
      <c r="L422" s="42">
        <v>14850000</v>
      </c>
      <c r="M422" s="42">
        <f t="shared" si="7"/>
        <v>14850000</v>
      </c>
    </row>
    <row r="423" spans="1:13" x14ac:dyDescent="0.25">
      <c r="A423" s="9" t="s">
        <v>14</v>
      </c>
      <c r="B423" s="9">
        <v>553</v>
      </c>
      <c r="C423" s="9" t="s">
        <v>15</v>
      </c>
      <c r="D423" s="9">
        <v>51471901</v>
      </c>
      <c r="E423" s="9" t="s">
        <v>325</v>
      </c>
      <c r="F423" s="9" t="s">
        <v>31</v>
      </c>
      <c r="G423" s="29" t="s">
        <v>454</v>
      </c>
      <c r="H423" s="9" t="s">
        <v>16</v>
      </c>
      <c r="I423" s="9" t="s">
        <v>268</v>
      </c>
      <c r="J423" s="27" t="s">
        <v>270</v>
      </c>
      <c r="K423" s="4">
        <v>128</v>
      </c>
      <c r="L423" s="42">
        <v>2000</v>
      </c>
      <c r="M423" s="42">
        <f t="shared" si="7"/>
        <v>256000</v>
      </c>
    </row>
    <row r="424" spans="1:13" x14ac:dyDescent="0.25">
      <c r="A424" s="9" t="s">
        <v>14</v>
      </c>
      <c r="B424" s="9">
        <v>553</v>
      </c>
      <c r="C424" s="9" t="s">
        <v>15</v>
      </c>
      <c r="D424" s="9">
        <v>12352104</v>
      </c>
      <c r="E424" s="9" t="s">
        <v>325</v>
      </c>
      <c r="F424" s="9" t="s">
        <v>455</v>
      </c>
      <c r="G424" s="29" t="s">
        <v>456</v>
      </c>
      <c r="H424" s="9" t="s">
        <v>16</v>
      </c>
      <c r="I424" s="9" t="s">
        <v>268</v>
      </c>
      <c r="J424" s="27" t="s">
        <v>271</v>
      </c>
      <c r="K424" s="4">
        <v>162</v>
      </c>
      <c r="L424" s="42">
        <v>709</v>
      </c>
      <c r="M424" s="42">
        <f t="shared" si="7"/>
        <v>114858</v>
      </c>
    </row>
    <row r="425" spans="1:13" ht="25.5" x14ac:dyDescent="0.25">
      <c r="A425" s="9" t="s">
        <v>14</v>
      </c>
      <c r="B425" s="9">
        <v>553</v>
      </c>
      <c r="C425" s="9" t="s">
        <v>15</v>
      </c>
      <c r="D425" s="9">
        <v>44103103</v>
      </c>
      <c r="E425" s="9" t="s">
        <v>457</v>
      </c>
      <c r="F425" s="61" t="s">
        <v>458</v>
      </c>
      <c r="G425" s="29" t="s">
        <v>459</v>
      </c>
      <c r="H425" s="9" t="s">
        <v>16</v>
      </c>
      <c r="I425" s="9" t="s">
        <v>268</v>
      </c>
      <c r="J425" s="27" t="s">
        <v>271</v>
      </c>
      <c r="K425" s="60" t="s">
        <v>460</v>
      </c>
      <c r="L425" s="42">
        <v>1000000</v>
      </c>
      <c r="M425" s="42">
        <f t="shared" si="7"/>
        <v>1000000</v>
      </c>
    </row>
    <row r="426" spans="1:13" ht="38.25" x14ac:dyDescent="0.25">
      <c r="A426" s="9" t="s">
        <v>14</v>
      </c>
      <c r="B426" s="9">
        <v>553</v>
      </c>
      <c r="C426" s="9" t="s">
        <v>15</v>
      </c>
      <c r="D426" s="9">
        <v>90101603</v>
      </c>
      <c r="E426" s="9" t="s">
        <v>461</v>
      </c>
      <c r="F426" s="9" t="s">
        <v>462</v>
      </c>
      <c r="G426" s="29" t="s">
        <v>463</v>
      </c>
      <c r="H426" s="9" t="s">
        <v>16</v>
      </c>
      <c r="I426" s="9" t="s">
        <v>268</v>
      </c>
      <c r="J426" s="27" t="s">
        <v>270</v>
      </c>
      <c r="K426" s="4">
        <v>1</v>
      </c>
      <c r="L426" s="42">
        <v>5000000</v>
      </c>
      <c r="M426" s="42">
        <f t="shared" si="7"/>
        <v>5000000</v>
      </c>
    </row>
    <row r="427" spans="1:13" ht="38.25" x14ac:dyDescent="0.25">
      <c r="A427" s="9" t="s">
        <v>14</v>
      </c>
      <c r="B427" s="9">
        <v>553</v>
      </c>
      <c r="C427" s="9" t="s">
        <v>15</v>
      </c>
      <c r="D427" s="9">
        <v>90101603</v>
      </c>
      <c r="E427" s="9" t="s">
        <v>461</v>
      </c>
      <c r="F427" s="9" t="s">
        <v>462</v>
      </c>
      <c r="G427" s="30" t="s">
        <v>464</v>
      </c>
      <c r="H427" s="9" t="s">
        <v>16</v>
      </c>
      <c r="I427" s="9" t="s">
        <v>268</v>
      </c>
      <c r="J427" s="27" t="s">
        <v>270</v>
      </c>
      <c r="K427" s="4">
        <v>50</v>
      </c>
      <c r="L427" s="42">
        <v>1000</v>
      </c>
      <c r="M427" s="42">
        <f t="shared" si="7"/>
        <v>50000</v>
      </c>
    </row>
    <row r="428" spans="1:13" ht="51" x14ac:dyDescent="0.25">
      <c r="A428" s="9" t="s">
        <v>14</v>
      </c>
      <c r="B428" s="9">
        <v>553</v>
      </c>
      <c r="C428" s="9" t="s">
        <v>15</v>
      </c>
      <c r="D428" s="9">
        <v>90101603</v>
      </c>
      <c r="E428" s="9" t="s">
        <v>461</v>
      </c>
      <c r="F428" s="9" t="s">
        <v>462</v>
      </c>
      <c r="G428" s="30" t="s">
        <v>465</v>
      </c>
      <c r="H428" s="9" t="s">
        <v>16</v>
      </c>
      <c r="I428" s="9" t="s">
        <v>268</v>
      </c>
      <c r="J428" s="27" t="s">
        <v>270</v>
      </c>
      <c r="K428" s="4">
        <v>100</v>
      </c>
      <c r="L428" s="42">
        <v>1000</v>
      </c>
      <c r="M428" s="42">
        <f t="shared" si="7"/>
        <v>100000</v>
      </c>
    </row>
    <row r="429" spans="1:13" ht="25.5" x14ac:dyDescent="0.25">
      <c r="A429" s="9" t="s">
        <v>14</v>
      </c>
      <c r="B429" s="9">
        <v>553</v>
      </c>
      <c r="C429" s="9" t="s">
        <v>15</v>
      </c>
      <c r="D429" s="9">
        <v>39121031</v>
      </c>
      <c r="E429" s="9">
        <v>20304</v>
      </c>
      <c r="F429" s="9" t="s">
        <v>466</v>
      </c>
      <c r="G429" s="29" t="s">
        <v>467</v>
      </c>
      <c r="H429" s="9" t="s">
        <v>16</v>
      </c>
      <c r="I429" s="9" t="s">
        <v>268</v>
      </c>
      <c r="J429" s="27" t="s">
        <v>271</v>
      </c>
      <c r="K429" s="4">
        <v>4</v>
      </c>
      <c r="L429" s="42">
        <v>2500</v>
      </c>
      <c r="M429" s="42">
        <f t="shared" si="7"/>
        <v>10000</v>
      </c>
    </row>
    <row r="430" spans="1:13" ht="25.5" x14ac:dyDescent="0.25">
      <c r="A430" s="9" t="s">
        <v>14</v>
      </c>
      <c r="B430" s="9">
        <v>553</v>
      </c>
      <c r="C430" s="9" t="s">
        <v>15</v>
      </c>
      <c r="D430" s="9">
        <v>26111701</v>
      </c>
      <c r="E430" s="9" t="s">
        <v>23</v>
      </c>
      <c r="F430" s="9" t="s">
        <v>38</v>
      </c>
      <c r="G430" s="29" t="s">
        <v>468</v>
      </c>
      <c r="H430" s="9" t="s">
        <v>16</v>
      </c>
      <c r="I430" s="9" t="s">
        <v>268</v>
      </c>
      <c r="J430" s="27" t="s">
        <v>271</v>
      </c>
      <c r="K430" s="4">
        <v>1</v>
      </c>
      <c r="L430" s="42">
        <v>20000</v>
      </c>
      <c r="M430" s="42">
        <f t="shared" si="7"/>
        <v>20000</v>
      </c>
    </row>
    <row r="431" spans="1:13" x14ac:dyDescent="0.25">
      <c r="A431" s="9" t="s">
        <v>14</v>
      </c>
      <c r="B431" s="9">
        <v>553</v>
      </c>
      <c r="C431" s="9" t="s">
        <v>15</v>
      </c>
      <c r="D431" s="9">
        <v>39121440</v>
      </c>
      <c r="E431" s="9">
        <v>20304</v>
      </c>
      <c r="F431" s="9" t="s">
        <v>34</v>
      </c>
      <c r="G431" s="29" t="s">
        <v>469</v>
      </c>
      <c r="H431" s="9" t="s">
        <v>16</v>
      </c>
      <c r="I431" s="9" t="s">
        <v>268</v>
      </c>
      <c r="J431" s="27" t="s">
        <v>271</v>
      </c>
      <c r="K431" s="4">
        <v>1</v>
      </c>
      <c r="L431" s="42">
        <v>15000</v>
      </c>
      <c r="M431" s="42">
        <f t="shared" si="7"/>
        <v>15000</v>
      </c>
    </row>
    <row r="432" spans="1:13" x14ac:dyDescent="0.25">
      <c r="A432" s="9" t="s">
        <v>14</v>
      </c>
      <c r="B432" s="9">
        <v>553</v>
      </c>
      <c r="C432" s="9" t="s">
        <v>15</v>
      </c>
      <c r="D432" s="9">
        <v>39121444</v>
      </c>
      <c r="E432" s="9">
        <v>20304</v>
      </c>
      <c r="F432" s="9" t="s">
        <v>470</v>
      </c>
      <c r="G432" s="29" t="s">
        <v>471</v>
      </c>
      <c r="H432" s="9" t="s">
        <v>16</v>
      </c>
      <c r="I432" s="9" t="s">
        <v>268</v>
      </c>
      <c r="J432" s="27" t="s">
        <v>271</v>
      </c>
      <c r="K432" s="4">
        <v>1</v>
      </c>
      <c r="L432" s="42">
        <v>15000</v>
      </c>
      <c r="M432" s="42">
        <f t="shared" si="7"/>
        <v>15000</v>
      </c>
    </row>
    <row r="433" spans="1:13" ht="25.5" x14ac:dyDescent="0.25">
      <c r="A433" s="9" t="s">
        <v>14</v>
      </c>
      <c r="B433" s="9">
        <v>553</v>
      </c>
      <c r="C433" s="9" t="s">
        <v>15</v>
      </c>
      <c r="D433" s="9">
        <v>39121031</v>
      </c>
      <c r="E433" s="9">
        <v>20304</v>
      </c>
      <c r="F433" s="9" t="s">
        <v>331</v>
      </c>
      <c r="G433" s="29" t="s">
        <v>472</v>
      </c>
      <c r="H433" s="9" t="s">
        <v>16</v>
      </c>
      <c r="I433" s="9" t="s">
        <v>268</v>
      </c>
      <c r="J433" s="27" t="s">
        <v>271</v>
      </c>
      <c r="K433" s="4">
        <v>1</v>
      </c>
      <c r="L433" s="42">
        <v>21150</v>
      </c>
      <c r="M433" s="42">
        <f t="shared" si="7"/>
        <v>21150</v>
      </c>
    </row>
    <row r="434" spans="1:13" x14ac:dyDescent="0.25">
      <c r="A434" s="9" t="s">
        <v>14</v>
      </c>
      <c r="B434" s="9">
        <v>553</v>
      </c>
      <c r="C434" s="9" t="s">
        <v>15</v>
      </c>
      <c r="D434" s="9">
        <v>39121031</v>
      </c>
      <c r="E434" s="9">
        <v>20304</v>
      </c>
      <c r="F434" s="9" t="s">
        <v>466</v>
      </c>
      <c r="G434" s="29" t="s">
        <v>473</v>
      </c>
      <c r="H434" s="9" t="s">
        <v>16</v>
      </c>
      <c r="I434" s="9" t="s">
        <v>268</v>
      </c>
      <c r="J434" s="27" t="s">
        <v>271</v>
      </c>
      <c r="K434" s="4">
        <v>3</v>
      </c>
      <c r="L434" s="42">
        <v>18875</v>
      </c>
      <c r="M434" s="42">
        <f t="shared" si="7"/>
        <v>56625</v>
      </c>
    </row>
    <row r="435" spans="1:13" x14ac:dyDescent="0.25">
      <c r="A435" s="9" t="s">
        <v>14</v>
      </c>
      <c r="B435" s="9">
        <v>553</v>
      </c>
      <c r="C435" s="9" t="s">
        <v>15</v>
      </c>
      <c r="D435" s="9">
        <v>39121440</v>
      </c>
      <c r="E435" s="9">
        <v>20304</v>
      </c>
      <c r="F435" s="9" t="s">
        <v>34</v>
      </c>
      <c r="G435" s="29" t="s">
        <v>474</v>
      </c>
      <c r="H435" s="9" t="s">
        <v>16</v>
      </c>
      <c r="I435" s="9" t="s">
        <v>268</v>
      </c>
      <c r="J435" s="27" t="s">
        <v>271</v>
      </c>
      <c r="K435" s="4">
        <v>5</v>
      </c>
      <c r="L435" s="42">
        <v>8775</v>
      </c>
      <c r="M435" s="42">
        <f t="shared" si="7"/>
        <v>43875</v>
      </c>
    </row>
    <row r="436" spans="1:13" x14ac:dyDescent="0.25">
      <c r="A436" s="9" t="s">
        <v>14</v>
      </c>
      <c r="B436" s="9">
        <v>553</v>
      </c>
      <c r="C436" s="9" t="s">
        <v>15</v>
      </c>
      <c r="D436" s="9">
        <v>39121440</v>
      </c>
      <c r="E436" s="9">
        <v>20304</v>
      </c>
      <c r="F436" s="9" t="s">
        <v>34</v>
      </c>
      <c r="G436" s="29" t="s">
        <v>475</v>
      </c>
      <c r="H436" s="9" t="s">
        <v>16</v>
      </c>
      <c r="I436" s="9" t="s">
        <v>268</v>
      </c>
      <c r="J436" s="27" t="s">
        <v>271</v>
      </c>
      <c r="K436" s="4">
        <v>3</v>
      </c>
      <c r="L436" s="42">
        <v>11850</v>
      </c>
      <c r="M436" s="42">
        <f t="shared" si="7"/>
        <v>35550</v>
      </c>
    </row>
    <row r="437" spans="1:13" ht="25.5" x14ac:dyDescent="0.25">
      <c r="A437" s="9" t="s">
        <v>14</v>
      </c>
      <c r="B437" s="9">
        <v>553</v>
      </c>
      <c r="C437" s="9" t="s">
        <v>15</v>
      </c>
      <c r="D437" s="9">
        <v>26111701</v>
      </c>
      <c r="E437" s="9" t="s">
        <v>23</v>
      </c>
      <c r="F437" s="9" t="s">
        <v>38</v>
      </c>
      <c r="G437" s="29" t="s">
        <v>476</v>
      </c>
      <c r="H437" s="9" t="s">
        <v>16</v>
      </c>
      <c r="I437" s="9" t="s">
        <v>268</v>
      </c>
      <c r="J437" s="27" t="s">
        <v>271</v>
      </c>
      <c r="K437" s="4">
        <v>9</v>
      </c>
      <c r="L437" s="42">
        <v>2750</v>
      </c>
      <c r="M437" s="42">
        <f t="shared" si="7"/>
        <v>24750</v>
      </c>
    </row>
    <row r="438" spans="1:13" x14ac:dyDescent="0.25">
      <c r="A438" s="9" t="s">
        <v>14</v>
      </c>
      <c r="B438" s="9">
        <v>553</v>
      </c>
      <c r="C438" s="9" t="s">
        <v>15</v>
      </c>
      <c r="D438" s="9">
        <v>90101603</v>
      </c>
      <c r="E438" s="9">
        <v>20304</v>
      </c>
      <c r="F438" s="9" t="s">
        <v>37</v>
      </c>
      <c r="G438" s="29" t="s">
        <v>477</v>
      </c>
      <c r="H438" s="9" t="s">
        <v>16</v>
      </c>
      <c r="I438" s="9" t="s">
        <v>268</v>
      </c>
      <c r="J438" s="27" t="s">
        <v>271</v>
      </c>
      <c r="K438" s="4">
        <v>7</v>
      </c>
      <c r="L438" s="42">
        <v>70000</v>
      </c>
      <c r="M438" s="42">
        <f t="shared" si="7"/>
        <v>490000</v>
      </c>
    </row>
    <row r="439" spans="1:13" x14ac:dyDescent="0.25">
      <c r="A439" s="9" t="s">
        <v>14</v>
      </c>
      <c r="B439" s="9">
        <v>553</v>
      </c>
      <c r="C439" s="9" t="s">
        <v>15</v>
      </c>
      <c r="D439" s="9">
        <v>43211708</v>
      </c>
      <c r="E439" s="9">
        <v>20304</v>
      </c>
      <c r="F439" s="9" t="s">
        <v>279</v>
      </c>
      <c r="G439" s="29" t="s">
        <v>478</v>
      </c>
      <c r="H439" s="9" t="s">
        <v>16</v>
      </c>
      <c r="I439" s="9" t="s">
        <v>268</v>
      </c>
      <c r="J439" s="27" t="s">
        <v>271</v>
      </c>
      <c r="K439" s="4">
        <v>16</v>
      </c>
      <c r="L439" s="42">
        <v>6980</v>
      </c>
      <c r="M439" s="42">
        <f t="shared" si="7"/>
        <v>111680</v>
      </c>
    </row>
    <row r="440" spans="1:13" x14ac:dyDescent="0.25">
      <c r="A440" s="9" t="s">
        <v>14</v>
      </c>
      <c r="B440" s="9">
        <v>553</v>
      </c>
      <c r="C440" s="9" t="s">
        <v>15</v>
      </c>
      <c r="D440" s="9">
        <v>43211706</v>
      </c>
      <c r="E440" s="9">
        <v>20304</v>
      </c>
      <c r="F440" s="9" t="s">
        <v>479</v>
      </c>
      <c r="G440" s="29" t="s">
        <v>480</v>
      </c>
      <c r="H440" s="9" t="s">
        <v>16</v>
      </c>
      <c r="I440" s="9" t="s">
        <v>268</v>
      </c>
      <c r="J440" s="27" t="s">
        <v>271</v>
      </c>
      <c r="K440" s="4">
        <v>8</v>
      </c>
      <c r="L440" s="42">
        <v>39800</v>
      </c>
      <c r="M440" s="42">
        <f t="shared" si="7"/>
        <v>318400</v>
      </c>
    </row>
    <row r="441" spans="1:13" x14ac:dyDescent="0.25">
      <c r="A441" s="9" t="s">
        <v>14</v>
      </c>
      <c r="B441" s="9">
        <v>553</v>
      </c>
      <c r="C441" s="9" t="s">
        <v>15</v>
      </c>
      <c r="D441" s="9">
        <v>44103004</v>
      </c>
      <c r="E441" s="9">
        <v>20304</v>
      </c>
      <c r="F441" s="9" t="s">
        <v>481</v>
      </c>
      <c r="G441" s="28" t="s">
        <v>482</v>
      </c>
      <c r="H441" s="9" t="s">
        <v>16</v>
      </c>
      <c r="I441" s="9" t="s">
        <v>268</v>
      </c>
      <c r="J441" s="27" t="s">
        <v>271</v>
      </c>
      <c r="K441" s="4">
        <v>5</v>
      </c>
      <c r="L441" s="42">
        <v>395850</v>
      </c>
      <c r="M441" s="42">
        <f t="shared" si="7"/>
        <v>1979250</v>
      </c>
    </row>
    <row r="442" spans="1:13" x14ac:dyDescent="0.25">
      <c r="A442" s="9" t="s">
        <v>14</v>
      </c>
      <c r="B442" s="9">
        <v>553</v>
      </c>
      <c r="C442" s="9" t="s">
        <v>15</v>
      </c>
      <c r="D442" s="9">
        <v>44121704</v>
      </c>
      <c r="E442" s="9">
        <v>29901</v>
      </c>
      <c r="F442" s="9" t="s">
        <v>483</v>
      </c>
      <c r="G442" s="29" t="s">
        <v>484</v>
      </c>
      <c r="H442" s="9" t="s">
        <v>16</v>
      </c>
      <c r="I442" s="9" t="s">
        <v>268</v>
      </c>
      <c r="J442" s="27" t="s">
        <v>271</v>
      </c>
      <c r="K442" s="4">
        <v>2</v>
      </c>
      <c r="L442" s="42">
        <v>1164</v>
      </c>
      <c r="M442" s="42">
        <f t="shared" si="7"/>
        <v>2328</v>
      </c>
    </row>
    <row r="443" spans="1:13" x14ac:dyDescent="0.25">
      <c r="A443" s="9" t="s">
        <v>14</v>
      </c>
      <c r="B443" s="9">
        <v>553</v>
      </c>
      <c r="C443" s="9" t="s">
        <v>15</v>
      </c>
      <c r="D443" s="9">
        <v>44121704</v>
      </c>
      <c r="E443" s="9">
        <v>29901</v>
      </c>
      <c r="F443" s="9" t="s">
        <v>483</v>
      </c>
      <c r="G443" s="29" t="s">
        <v>485</v>
      </c>
      <c r="H443" s="9" t="s">
        <v>16</v>
      </c>
      <c r="I443" s="9" t="s">
        <v>268</v>
      </c>
      <c r="J443" s="27" t="s">
        <v>271</v>
      </c>
      <c r="K443" s="4">
        <v>2</v>
      </c>
      <c r="L443" s="42">
        <v>1164</v>
      </c>
      <c r="M443" s="42">
        <f t="shared" si="7"/>
        <v>2328</v>
      </c>
    </row>
    <row r="444" spans="1:13" x14ac:dyDescent="0.25">
      <c r="A444" s="9" t="s">
        <v>14</v>
      </c>
      <c r="B444" s="9">
        <v>553</v>
      </c>
      <c r="C444" s="9" t="s">
        <v>15</v>
      </c>
      <c r="D444" s="9">
        <v>44121804</v>
      </c>
      <c r="E444" s="9">
        <v>29901</v>
      </c>
      <c r="F444" s="9" t="s">
        <v>486</v>
      </c>
      <c r="G444" s="29" t="s">
        <v>487</v>
      </c>
      <c r="H444" s="9" t="s">
        <v>16</v>
      </c>
      <c r="I444" s="9" t="s">
        <v>268</v>
      </c>
      <c r="J444" s="27" t="s">
        <v>271</v>
      </c>
      <c r="K444" s="4">
        <v>2</v>
      </c>
      <c r="L444" s="42">
        <v>870</v>
      </c>
      <c r="M444" s="42">
        <f t="shared" si="7"/>
        <v>1740</v>
      </c>
    </row>
    <row r="445" spans="1:13" ht="25.5" x14ac:dyDescent="0.25">
      <c r="A445" s="9" t="s">
        <v>14</v>
      </c>
      <c r="B445" s="9">
        <v>553</v>
      </c>
      <c r="C445" s="9" t="s">
        <v>15</v>
      </c>
      <c r="D445" s="9">
        <v>44121716</v>
      </c>
      <c r="E445" s="9">
        <v>29901</v>
      </c>
      <c r="F445" s="9" t="s">
        <v>60</v>
      </c>
      <c r="G445" s="29" t="s">
        <v>488</v>
      </c>
      <c r="H445" s="9" t="s">
        <v>16</v>
      </c>
      <c r="I445" s="9" t="s">
        <v>268</v>
      </c>
      <c r="J445" s="27" t="s">
        <v>271</v>
      </c>
      <c r="K445" s="4">
        <v>1</v>
      </c>
      <c r="L445" s="42">
        <v>2439</v>
      </c>
      <c r="M445" s="42">
        <f t="shared" si="7"/>
        <v>2439</v>
      </c>
    </row>
    <row r="446" spans="1:13" x14ac:dyDescent="0.25">
      <c r="A446" s="9" t="s">
        <v>14</v>
      </c>
      <c r="B446" s="9">
        <v>553</v>
      </c>
      <c r="C446" s="9" t="s">
        <v>15</v>
      </c>
      <c r="D446" s="9">
        <v>44121613</v>
      </c>
      <c r="E446" s="9">
        <v>29901</v>
      </c>
      <c r="F446" s="9" t="s">
        <v>489</v>
      </c>
      <c r="G446" s="29" t="s">
        <v>490</v>
      </c>
      <c r="H446" s="9" t="s">
        <v>16</v>
      </c>
      <c r="I446" s="9" t="s">
        <v>268</v>
      </c>
      <c r="J446" s="27" t="s">
        <v>271</v>
      </c>
      <c r="K446" s="4">
        <v>6</v>
      </c>
      <c r="L446" s="42">
        <v>195</v>
      </c>
      <c r="M446" s="42">
        <f t="shared" si="7"/>
        <v>1170</v>
      </c>
    </row>
    <row r="447" spans="1:13" x14ac:dyDescent="0.25">
      <c r="A447" s="9" t="s">
        <v>14</v>
      </c>
      <c r="B447" s="9">
        <v>553</v>
      </c>
      <c r="C447" s="9" t="s">
        <v>15</v>
      </c>
      <c r="D447" s="9">
        <v>44121618</v>
      </c>
      <c r="E447" s="9">
        <v>29901</v>
      </c>
      <c r="F447" s="9" t="s">
        <v>491</v>
      </c>
      <c r="G447" s="29" t="s">
        <v>492</v>
      </c>
      <c r="H447" s="9" t="s">
        <v>16</v>
      </c>
      <c r="I447" s="9" t="s">
        <v>268</v>
      </c>
      <c r="J447" s="27" t="s">
        <v>271</v>
      </c>
      <c r="K447" s="4">
        <v>6</v>
      </c>
      <c r="L447" s="42">
        <v>655</v>
      </c>
      <c r="M447" s="42">
        <f t="shared" si="7"/>
        <v>3930</v>
      </c>
    </row>
    <row r="448" spans="1:13" ht="25.5" x14ac:dyDescent="0.25">
      <c r="A448" s="9" t="s">
        <v>14</v>
      </c>
      <c r="B448" s="9">
        <v>553</v>
      </c>
      <c r="C448" s="9" t="s">
        <v>15</v>
      </c>
      <c r="D448" s="9">
        <v>44121615</v>
      </c>
      <c r="E448" s="9">
        <v>29901</v>
      </c>
      <c r="F448" s="9" t="s">
        <v>493</v>
      </c>
      <c r="G448" s="29" t="s">
        <v>494</v>
      </c>
      <c r="H448" s="9" t="s">
        <v>16</v>
      </c>
      <c r="I448" s="9" t="s">
        <v>268</v>
      </c>
      <c r="J448" s="27" t="s">
        <v>271</v>
      </c>
      <c r="K448" s="4">
        <v>6</v>
      </c>
      <c r="L448" s="42">
        <v>1463</v>
      </c>
      <c r="M448" s="42">
        <f t="shared" si="7"/>
        <v>8778</v>
      </c>
    </row>
    <row r="449" spans="1:13" x14ac:dyDescent="0.25">
      <c r="A449" s="9" t="s">
        <v>14</v>
      </c>
      <c r="B449" s="9">
        <v>553</v>
      </c>
      <c r="C449" s="9" t="s">
        <v>15</v>
      </c>
      <c r="D449" s="9">
        <v>44122107</v>
      </c>
      <c r="E449" s="9">
        <v>29901</v>
      </c>
      <c r="F449" s="9" t="s">
        <v>495</v>
      </c>
      <c r="G449" s="29" t="s">
        <v>496</v>
      </c>
      <c r="H449" s="9" t="s">
        <v>16</v>
      </c>
      <c r="I449" s="9" t="s">
        <v>268</v>
      </c>
      <c r="J449" s="27" t="s">
        <v>271</v>
      </c>
      <c r="K449" s="4">
        <v>12</v>
      </c>
      <c r="L449" s="42">
        <v>588</v>
      </c>
      <c r="M449" s="42">
        <f t="shared" si="7"/>
        <v>7056</v>
      </c>
    </row>
    <row r="450" spans="1:13" x14ac:dyDescent="0.25">
      <c r="A450" s="9" t="s">
        <v>14</v>
      </c>
      <c r="B450" s="9">
        <v>553</v>
      </c>
      <c r="C450" s="9" t="s">
        <v>15</v>
      </c>
      <c r="D450" s="9">
        <v>44121705</v>
      </c>
      <c r="E450" s="9" t="s">
        <v>24</v>
      </c>
      <c r="F450" s="9" t="s">
        <v>63</v>
      </c>
      <c r="G450" s="29" t="s">
        <v>497</v>
      </c>
      <c r="H450" s="9" t="s">
        <v>16</v>
      </c>
      <c r="I450" s="9" t="s">
        <v>268</v>
      </c>
      <c r="J450" s="27" t="s">
        <v>271</v>
      </c>
      <c r="K450" s="4">
        <v>2</v>
      </c>
      <c r="L450" s="42">
        <v>5488</v>
      </c>
      <c r="M450" s="42">
        <f t="shared" si="7"/>
        <v>10976</v>
      </c>
    </row>
    <row r="451" spans="1:13" x14ac:dyDescent="0.25">
      <c r="A451" s="9" t="s">
        <v>14</v>
      </c>
      <c r="B451" s="9">
        <v>553</v>
      </c>
      <c r="C451" s="9" t="s">
        <v>15</v>
      </c>
      <c r="D451" s="9">
        <v>44121706</v>
      </c>
      <c r="E451" s="9">
        <v>29901</v>
      </c>
      <c r="F451" s="9" t="s">
        <v>71</v>
      </c>
      <c r="G451" s="29" t="s">
        <v>498</v>
      </c>
      <c r="H451" s="9" t="s">
        <v>16</v>
      </c>
      <c r="I451" s="9" t="s">
        <v>268</v>
      </c>
      <c r="J451" s="27" t="s">
        <v>271</v>
      </c>
      <c r="K451" s="4">
        <v>2</v>
      </c>
      <c r="L451" s="42">
        <v>1061</v>
      </c>
      <c r="M451" s="42">
        <f t="shared" si="7"/>
        <v>2122</v>
      </c>
    </row>
    <row r="452" spans="1:13" x14ac:dyDescent="0.25">
      <c r="A452" s="9" t="s">
        <v>14</v>
      </c>
      <c r="B452" s="9">
        <v>553</v>
      </c>
      <c r="C452" s="9" t="s">
        <v>15</v>
      </c>
      <c r="D452" s="9">
        <v>44103506</v>
      </c>
      <c r="E452" s="9" t="s">
        <v>24</v>
      </c>
      <c r="F452" s="9" t="s">
        <v>499</v>
      </c>
      <c r="G452" s="29" t="s">
        <v>500</v>
      </c>
      <c r="H452" s="9" t="s">
        <v>16</v>
      </c>
      <c r="I452" s="9" t="s">
        <v>268</v>
      </c>
      <c r="J452" s="27" t="s">
        <v>271</v>
      </c>
      <c r="K452" s="4">
        <v>24</v>
      </c>
      <c r="L452" s="42">
        <v>252</v>
      </c>
      <c r="M452" s="42">
        <f t="shared" si="7"/>
        <v>6048</v>
      </c>
    </row>
    <row r="453" spans="1:13" x14ac:dyDescent="0.25">
      <c r="A453" s="9" t="s">
        <v>14</v>
      </c>
      <c r="B453" s="9">
        <v>553</v>
      </c>
      <c r="C453" s="9" t="s">
        <v>15</v>
      </c>
      <c r="D453" s="9">
        <v>44121802</v>
      </c>
      <c r="E453" s="9">
        <v>29901</v>
      </c>
      <c r="F453" s="9" t="s">
        <v>501</v>
      </c>
      <c r="G453" s="6" t="s">
        <v>502</v>
      </c>
      <c r="H453" s="9" t="s">
        <v>16</v>
      </c>
      <c r="I453" s="9" t="s">
        <v>268</v>
      </c>
      <c r="J453" s="27" t="s">
        <v>271</v>
      </c>
      <c r="K453" s="4">
        <v>12</v>
      </c>
      <c r="L453" s="42">
        <v>244</v>
      </c>
      <c r="M453" s="42">
        <f t="shared" si="7"/>
        <v>2928</v>
      </c>
    </row>
    <row r="454" spans="1:13" x14ac:dyDescent="0.25">
      <c r="A454" s="9" t="s">
        <v>14</v>
      </c>
      <c r="B454" s="9">
        <v>553</v>
      </c>
      <c r="C454" s="9" t="s">
        <v>15</v>
      </c>
      <c r="D454" s="9">
        <v>44122118</v>
      </c>
      <c r="E454" s="9">
        <v>29901</v>
      </c>
      <c r="F454" s="9" t="s">
        <v>56</v>
      </c>
      <c r="G454" s="6" t="s">
        <v>503</v>
      </c>
      <c r="H454" s="9" t="s">
        <v>16</v>
      </c>
      <c r="I454" s="9" t="s">
        <v>268</v>
      </c>
      <c r="J454" s="27" t="s">
        <v>271</v>
      </c>
      <c r="K454" s="4">
        <v>6</v>
      </c>
      <c r="L454" s="42">
        <v>1400</v>
      </c>
      <c r="M454" s="42">
        <f t="shared" si="7"/>
        <v>8400</v>
      </c>
    </row>
    <row r="455" spans="1:13" x14ac:dyDescent="0.25">
      <c r="A455" s="9" t="s">
        <v>14</v>
      </c>
      <c r="B455" s="9">
        <v>553</v>
      </c>
      <c r="C455" s="9" t="s">
        <v>15</v>
      </c>
      <c r="D455" s="9">
        <v>44121708</v>
      </c>
      <c r="E455" s="9">
        <v>29901</v>
      </c>
      <c r="F455" s="9" t="s">
        <v>355</v>
      </c>
      <c r="G455" s="6" t="s">
        <v>504</v>
      </c>
      <c r="H455" s="9" t="s">
        <v>16</v>
      </c>
      <c r="I455" s="9" t="s">
        <v>268</v>
      </c>
      <c r="J455" s="27" t="s">
        <v>271</v>
      </c>
      <c r="K455" s="4">
        <v>10</v>
      </c>
      <c r="L455" s="42">
        <v>3050</v>
      </c>
      <c r="M455" s="42">
        <f t="shared" si="7"/>
        <v>30500</v>
      </c>
    </row>
    <row r="456" spans="1:13" x14ac:dyDescent="0.25">
      <c r="A456" s="9" t="s">
        <v>14</v>
      </c>
      <c r="B456" s="9">
        <v>553</v>
      </c>
      <c r="C456" s="9" t="s">
        <v>15</v>
      </c>
      <c r="D456" s="9">
        <v>31201610</v>
      </c>
      <c r="E456" s="9">
        <v>29901</v>
      </c>
      <c r="F456" s="9" t="s">
        <v>66</v>
      </c>
      <c r="G456" s="6" t="s">
        <v>176</v>
      </c>
      <c r="H456" s="9" t="s">
        <v>16</v>
      </c>
      <c r="I456" s="9" t="s">
        <v>268</v>
      </c>
      <c r="J456" s="27" t="s">
        <v>271</v>
      </c>
      <c r="K456" s="4">
        <v>100</v>
      </c>
      <c r="L456" s="42">
        <v>217</v>
      </c>
      <c r="M456" s="42">
        <f t="shared" si="7"/>
        <v>21700</v>
      </c>
    </row>
    <row r="457" spans="1:13" x14ac:dyDescent="0.25">
      <c r="A457" s="9" t="s">
        <v>14</v>
      </c>
      <c r="B457" s="9">
        <v>553</v>
      </c>
      <c r="C457" s="9" t="s">
        <v>15</v>
      </c>
      <c r="D457" s="9">
        <v>44121615</v>
      </c>
      <c r="E457" s="9">
        <v>29901</v>
      </c>
      <c r="F457" s="9" t="s">
        <v>493</v>
      </c>
      <c r="G457" s="6" t="s">
        <v>505</v>
      </c>
      <c r="H457" s="9" t="s">
        <v>16</v>
      </c>
      <c r="I457" s="9" t="s">
        <v>268</v>
      </c>
      <c r="J457" s="27" t="s">
        <v>271</v>
      </c>
      <c r="K457" s="4">
        <v>50</v>
      </c>
      <c r="L457" s="42">
        <v>1463</v>
      </c>
      <c r="M457" s="42">
        <f t="shared" si="7"/>
        <v>73150</v>
      </c>
    </row>
    <row r="458" spans="1:13" x14ac:dyDescent="0.25">
      <c r="A458" s="9" t="s">
        <v>14</v>
      </c>
      <c r="B458" s="9">
        <v>553</v>
      </c>
      <c r="C458" s="9" t="s">
        <v>15</v>
      </c>
      <c r="D458" s="9">
        <v>44121704</v>
      </c>
      <c r="E458" s="9">
        <v>29901</v>
      </c>
      <c r="F458" s="9" t="s">
        <v>59</v>
      </c>
      <c r="G458" s="6" t="s">
        <v>506</v>
      </c>
      <c r="H458" s="9" t="s">
        <v>16</v>
      </c>
      <c r="I458" s="9" t="s">
        <v>268</v>
      </c>
      <c r="J458" s="27" t="s">
        <v>271</v>
      </c>
      <c r="K458" s="4">
        <v>50</v>
      </c>
      <c r="L458" s="42">
        <v>776</v>
      </c>
      <c r="M458" s="42">
        <f t="shared" ref="M458:M521" si="8">+K458*L458</f>
        <v>38800</v>
      </c>
    </row>
    <row r="459" spans="1:13" x14ac:dyDescent="0.25">
      <c r="A459" s="9" t="s">
        <v>14</v>
      </c>
      <c r="B459" s="9">
        <v>553</v>
      </c>
      <c r="C459" s="9" t="s">
        <v>15</v>
      </c>
      <c r="D459" s="9">
        <v>43201824</v>
      </c>
      <c r="E459" s="9">
        <v>29901</v>
      </c>
      <c r="F459" s="9" t="s">
        <v>42</v>
      </c>
      <c r="G459" s="6" t="s">
        <v>507</v>
      </c>
      <c r="H459" s="9" t="s">
        <v>16</v>
      </c>
      <c r="I459" s="9" t="s">
        <v>268</v>
      </c>
      <c r="J459" s="27" t="s">
        <v>271</v>
      </c>
      <c r="K459" s="4">
        <v>1001</v>
      </c>
      <c r="L459" s="42">
        <v>7302</v>
      </c>
      <c r="M459" s="42">
        <f t="shared" si="8"/>
        <v>7309302</v>
      </c>
    </row>
    <row r="460" spans="1:13" ht="25.5" x14ac:dyDescent="0.25">
      <c r="A460" s="9" t="s">
        <v>14</v>
      </c>
      <c r="B460" s="9">
        <v>553</v>
      </c>
      <c r="C460" s="9" t="s">
        <v>15</v>
      </c>
      <c r="D460" s="9">
        <v>44121716</v>
      </c>
      <c r="E460" s="9">
        <v>29901</v>
      </c>
      <c r="F460" s="9" t="s">
        <v>60</v>
      </c>
      <c r="G460" s="6" t="s">
        <v>508</v>
      </c>
      <c r="H460" s="9" t="s">
        <v>16</v>
      </c>
      <c r="I460" s="9" t="s">
        <v>268</v>
      </c>
      <c r="J460" s="27" t="s">
        <v>271</v>
      </c>
      <c r="K460" s="4">
        <v>200</v>
      </c>
      <c r="L460" s="42">
        <v>2439</v>
      </c>
      <c r="M460" s="42">
        <f t="shared" si="8"/>
        <v>487800</v>
      </c>
    </row>
    <row r="461" spans="1:13" ht="25.5" x14ac:dyDescent="0.25">
      <c r="A461" s="9" t="s">
        <v>14</v>
      </c>
      <c r="B461" s="9">
        <v>553</v>
      </c>
      <c r="C461" s="9" t="s">
        <v>15</v>
      </c>
      <c r="D461" s="9">
        <v>44121716</v>
      </c>
      <c r="E461" s="9">
        <v>29901</v>
      </c>
      <c r="F461" s="9" t="s">
        <v>60</v>
      </c>
      <c r="G461" s="6" t="s">
        <v>167</v>
      </c>
      <c r="H461" s="9" t="s">
        <v>16</v>
      </c>
      <c r="I461" s="9" t="s">
        <v>268</v>
      </c>
      <c r="J461" s="27" t="s">
        <v>271</v>
      </c>
      <c r="K461" s="4">
        <v>150</v>
      </c>
      <c r="L461" s="42">
        <v>2439</v>
      </c>
      <c r="M461" s="42">
        <f t="shared" si="8"/>
        <v>365850</v>
      </c>
    </row>
    <row r="462" spans="1:13" x14ac:dyDescent="0.25">
      <c r="A462" s="9" t="s">
        <v>14</v>
      </c>
      <c r="B462" s="9">
        <v>553</v>
      </c>
      <c r="C462" s="9" t="s">
        <v>15</v>
      </c>
      <c r="D462" s="9">
        <v>44121708</v>
      </c>
      <c r="E462" s="9">
        <v>29901</v>
      </c>
      <c r="F462" s="9" t="s">
        <v>62</v>
      </c>
      <c r="G462" s="6" t="s">
        <v>509</v>
      </c>
      <c r="H462" s="9" t="s">
        <v>16</v>
      </c>
      <c r="I462" s="9" t="s">
        <v>268</v>
      </c>
      <c r="J462" s="27" t="s">
        <v>271</v>
      </c>
      <c r="K462" s="4">
        <v>150</v>
      </c>
      <c r="L462" s="42">
        <v>3050</v>
      </c>
      <c r="M462" s="42">
        <f t="shared" si="8"/>
        <v>457500</v>
      </c>
    </row>
    <row r="463" spans="1:13" x14ac:dyDescent="0.25">
      <c r="A463" s="9" t="s">
        <v>14</v>
      </c>
      <c r="B463" s="9">
        <v>553</v>
      </c>
      <c r="C463" s="9" t="s">
        <v>15</v>
      </c>
      <c r="D463" s="9">
        <v>44121708</v>
      </c>
      <c r="E463" s="9">
        <v>29901</v>
      </c>
      <c r="F463" s="9" t="s">
        <v>355</v>
      </c>
      <c r="G463" s="6" t="s">
        <v>510</v>
      </c>
      <c r="H463" s="9" t="s">
        <v>16</v>
      </c>
      <c r="I463" s="9" t="s">
        <v>268</v>
      </c>
      <c r="J463" s="27" t="s">
        <v>271</v>
      </c>
      <c r="K463" s="4">
        <v>150</v>
      </c>
      <c r="L463" s="42">
        <v>3050</v>
      </c>
      <c r="M463" s="42">
        <f t="shared" si="8"/>
        <v>457500</v>
      </c>
    </row>
    <row r="464" spans="1:13" x14ac:dyDescent="0.25">
      <c r="A464" s="9" t="s">
        <v>14</v>
      </c>
      <c r="B464" s="9">
        <v>553</v>
      </c>
      <c r="C464" s="9" t="s">
        <v>15</v>
      </c>
      <c r="D464" s="9">
        <v>44121708</v>
      </c>
      <c r="E464" s="9">
        <v>29901</v>
      </c>
      <c r="F464" s="9" t="s">
        <v>62</v>
      </c>
      <c r="G464" s="6" t="s">
        <v>170</v>
      </c>
      <c r="H464" s="9" t="s">
        <v>16</v>
      </c>
      <c r="I464" s="9" t="s">
        <v>268</v>
      </c>
      <c r="J464" s="27" t="s">
        <v>271</v>
      </c>
      <c r="K464" s="4">
        <v>150</v>
      </c>
      <c r="L464" s="42">
        <v>3050</v>
      </c>
      <c r="M464" s="42">
        <f t="shared" si="8"/>
        <v>457500</v>
      </c>
    </row>
    <row r="465" spans="1:13" x14ac:dyDescent="0.25">
      <c r="A465" s="9" t="s">
        <v>14</v>
      </c>
      <c r="B465" s="9">
        <v>553</v>
      </c>
      <c r="C465" s="9" t="s">
        <v>15</v>
      </c>
      <c r="D465" s="9">
        <v>43201824</v>
      </c>
      <c r="E465" s="9">
        <v>29901</v>
      </c>
      <c r="F465" s="9" t="s">
        <v>42</v>
      </c>
      <c r="G465" s="6" t="s">
        <v>511</v>
      </c>
      <c r="H465" s="9" t="s">
        <v>16</v>
      </c>
      <c r="I465" s="9" t="s">
        <v>268</v>
      </c>
      <c r="J465" s="27" t="s">
        <v>271</v>
      </c>
      <c r="K465" s="4">
        <v>1</v>
      </c>
      <c r="L465" s="42">
        <v>266754</v>
      </c>
      <c r="M465" s="42">
        <f t="shared" si="8"/>
        <v>266754</v>
      </c>
    </row>
    <row r="466" spans="1:13" x14ac:dyDescent="0.25">
      <c r="A466" s="9" t="s">
        <v>14</v>
      </c>
      <c r="B466" s="9">
        <v>553</v>
      </c>
      <c r="C466" s="9" t="s">
        <v>15</v>
      </c>
      <c r="D466" s="9">
        <v>44122104</v>
      </c>
      <c r="E466" s="9" t="s">
        <v>24</v>
      </c>
      <c r="F466" s="9" t="s">
        <v>512</v>
      </c>
      <c r="G466" s="6" t="s">
        <v>513</v>
      </c>
      <c r="H466" s="9" t="s">
        <v>16</v>
      </c>
      <c r="I466" s="9" t="s">
        <v>268</v>
      </c>
      <c r="J466" s="27" t="s">
        <v>271</v>
      </c>
      <c r="K466" s="4">
        <v>100</v>
      </c>
      <c r="L466" s="42">
        <v>1100</v>
      </c>
      <c r="M466" s="42">
        <f t="shared" si="8"/>
        <v>110000</v>
      </c>
    </row>
    <row r="467" spans="1:13" x14ac:dyDescent="0.25">
      <c r="A467" s="9" t="s">
        <v>14</v>
      </c>
      <c r="B467" s="9">
        <v>553</v>
      </c>
      <c r="C467" s="9" t="s">
        <v>15</v>
      </c>
      <c r="D467" s="9">
        <v>44121704</v>
      </c>
      <c r="E467" s="9">
        <v>29901</v>
      </c>
      <c r="F467" s="9" t="s">
        <v>483</v>
      </c>
      <c r="G467" s="6" t="s">
        <v>514</v>
      </c>
      <c r="H467" s="9" t="s">
        <v>16</v>
      </c>
      <c r="I467" s="9" t="s">
        <v>268</v>
      </c>
      <c r="J467" s="27" t="s">
        <v>271</v>
      </c>
      <c r="K467" s="4">
        <v>12</v>
      </c>
      <c r="L467" s="42">
        <v>1164</v>
      </c>
      <c r="M467" s="42">
        <f t="shared" si="8"/>
        <v>13968</v>
      </c>
    </row>
    <row r="468" spans="1:13" x14ac:dyDescent="0.25">
      <c r="A468" s="9" t="s">
        <v>14</v>
      </c>
      <c r="B468" s="9">
        <v>553</v>
      </c>
      <c r="C468" s="9" t="s">
        <v>15</v>
      </c>
      <c r="D468" s="9">
        <v>44121704</v>
      </c>
      <c r="E468" s="9">
        <v>29901</v>
      </c>
      <c r="F468" s="9" t="s">
        <v>483</v>
      </c>
      <c r="G468" s="6" t="s">
        <v>515</v>
      </c>
      <c r="H468" s="9" t="s">
        <v>16</v>
      </c>
      <c r="I468" s="9" t="s">
        <v>268</v>
      </c>
      <c r="J468" s="27" t="s">
        <v>271</v>
      </c>
      <c r="K468" s="4">
        <v>10</v>
      </c>
      <c r="L468" s="42">
        <v>1164</v>
      </c>
      <c r="M468" s="42">
        <f t="shared" si="8"/>
        <v>11640</v>
      </c>
    </row>
    <row r="469" spans="1:13" x14ac:dyDescent="0.25">
      <c r="A469" s="9" t="s">
        <v>14</v>
      </c>
      <c r="B469" s="9">
        <v>553</v>
      </c>
      <c r="C469" s="9" t="s">
        <v>15</v>
      </c>
      <c r="D469" s="9">
        <v>44121704</v>
      </c>
      <c r="E469" s="9">
        <v>29901</v>
      </c>
      <c r="F469" s="9" t="s">
        <v>483</v>
      </c>
      <c r="G469" s="6" t="s">
        <v>516</v>
      </c>
      <c r="H469" s="9" t="s">
        <v>16</v>
      </c>
      <c r="I469" s="9" t="s">
        <v>268</v>
      </c>
      <c r="J469" s="27" t="s">
        <v>271</v>
      </c>
      <c r="K469" s="4">
        <v>9</v>
      </c>
      <c r="L469" s="42">
        <v>1164</v>
      </c>
      <c r="M469" s="42">
        <f t="shared" si="8"/>
        <v>10476</v>
      </c>
    </row>
    <row r="470" spans="1:13" x14ac:dyDescent="0.25">
      <c r="A470" s="9" t="s">
        <v>14</v>
      </c>
      <c r="B470" s="9">
        <v>553</v>
      </c>
      <c r="C470" s="9" t="s">
        <v>15</v>
      </c>
      <c r="D470" s="9">
        <v>44121804</v>
      </c>
      <c r="E470" s="9">
        <v>29901</v>
      </c>
      <c r="F470" s="9" t="s">
        <v>486</v>
      </c>
      <c r="G470" s="6" t="s">
        <v>517</v>
      </c>
      <c r="H470" s="9" t="s">
        <v>16</v>
      </c>
      <c r="I470" s="9" t="s">
        <v>268</v>
      </c>
      <c r="J470" s="27" t="s">
        <v>271</v>
      </c>
      <c r="K470" s="4">
        <v>5</v>
      </c>
      <c r="L470" s="42">
        <v>870</v>
      </c>
      <c r="M470" s="42">
        <f t="shared" si="8"/>
        <v>4350</v>
      </c>
    </row>
    <row r="471" spans="1:13" ht="25.5" x14ac:dyDescent="0.25">
      <c r="A471" s="9" t="s">
        <v>14</v>
      </c>
      <c r="B471" s="9">
        <v>553</v>
      </c>
      <c r="C471" s="9" t="s">
        <v>15</v>
      </c>
      <c r="D471" s="9">
        <v>44121716</v>
      </c>
      <c r="E471" s="9">
        <v>29901</v>
      </c>
      <c r="F471" s="9" t="s">
        <v>60</v>
      </c>
      <c r="G471" s="6" t="s">
        <v>518</v>
      </c>
      <c r="H471" s="9" t="s">
        <v>16</v>
      </c>
      <c r="I471" s="9" t="s">
        <v>268</v>
      </c>
      <c r="J471" s="27" t="s">
        <v>271</v>
      </c>
      <c r="K471" s="4">
        <v>1</v>
      </c>
      <c r="L471" s="42">
        <v>2439</v>
      </c>
      <c r="M471" s="42">
        <f t="shared" si="8"/>
        <v>2439</v>
      </c>
    </row>
    <row r="472" spans="1:13" ht="25.5" x14ac:dyDescent="0.25">
      <c r="A472" s="9" t="s">
        <v>14</v>
      </c>
      <c r="B472" s="9">
        <v>553</v>
      </c>
      <c r="C472" s="9" t="s">
        <v>15</v>
      </c>
      <c r="D472" s="9">
        <v>44121716</v>
      </c>
      <c r="E472" s="9">
        <v>29901</v>
      </c>
      <c r="F472" s="9" t="s">
        <v>60</v>
      </c>
      <c r="G472" s="6" t="s">
        <v>519</v>
      </c>
      <c r="H472" s="9" t="s">
        <v>16</v>
      </c>
      <c r="I472" s="9" t="s">
        <v>268</v>
      </c>
      <c r="J472" s="27" t="s">
        <v>271</v>
      </c>
      <c r="K472" s="4">
        <v>4</v>
      </c>
      <c r="L472" s="42">
        <v>2439</v>
      </c>
      <c r="M472" s="42">
        <f t="shared" si="8"/>
        <v>9756</v>
      </c>
    </row>
    <row r="473" spans="1:13" x14ac:dyDescent="0.25">
      <c r="A473" s="9" t="s">
        <v>14</v>
      </c>
      <c r="B473" s="9">
        <v>553</v>
      </c>
      <c r="C473" s="9" t="s">
        <v>15</v>
      </c>
      <c r="D473" s="9">
        <v>44121708</v>
      </c>
      <c r="E473" s="9">
        <v>29901</v>
      </c>
      <c r="F473" s="9" t="s">
        <v>520</v>
      </c>
      <c r="G473" s="6" t="s">
        <v>521</v>
      </c>
      <c r="H473" s="9" t="s">
        <v>16</v>
      </c>
      <c r="I473" s="9" t="s">
        <v>268</v>
      </c>
      <c r="J473" s="27" t="s">
        <v>271</v>
      </c>
      <c r="K473" s="4">
        <v>14</v>
      </c>
      <c r="L473" s="42">
        <v>2400</v>
      </c>
      <c r="M473" s="42">
        <f t="shared" si="8"/>
        <v>33600</v>
      </c>
    </row>
    <row r="474" spans="1:13" x14ac:dyDescent="0.25">
      <c r="A474" s="9" t="s">
        <v>14</v>
      </c>
      <c r="B474" s="9">
        <v>553</v>
      </c>
      <c r="C474" s="9" t="s">
        <v>15</v>
      </c>
      <c r="D474" s="9">
        <v>44121708</v>
      </c>
      <c r="E474" s="9">
        <v>29901</v>
      </c>
      <c r="F474" s="9" t="s">
        <v>520</v>
      </c>
      <c r="G474" s="6" t="s">
        <v>522</v>
      </c>
      <c r="H474" s="9" t="s">
        <v>16</v>
      </c>
      <c r="I474" s="9" t="s">
        <v>268</v>
      </c>
      <c r="J474" s="27" t="s">
        <v>271</v>
      </c>
      <c r="K474" s="4">
        <v>14</v>
      </c>
      <c r="L474" s="42">
        <v>2400</v>
      </c>
      <c r="M474" s="42">
        <f t="shared" si="8"/>
        <v>33600</v>
      </c>
    </row>
    <row r="475" spans="1:13" x14ac:dyDescent="0.25">
      <c r="A475" s="9" t="s">
        <v>14</v>
      </c>
      <c r="B475" s="9">
        <v>553</v>
      </c>
      <c r="C475" s="9" t="s">
        <v>15</v>
      </c>
      <c r="D475" s="9">
        <v>43211806</v>
      </c>
      <c r="E475" s="9">
        <v>29901</v>
      </c>
      <c r="F475" s="9" t="s">
        <v>47</v>
      </c>
      <c r="G475" s="6" t="s">
        <v>523</v>
      </c>
      <c r="H475" s="9" t="s">
        <v>16</v>
      </c>
      <c r="I475" s="9" t="s">
        <v>268</v>
      </c>
      <c r="J475" s="27" t="s">
        <v>271</v>
      </c>
      <c r="K475" s="4">
        <v>21</v>
      </c>
      <c r="L475" s="42">
        <v>2111</v>
      </c>
      <c r="M475" s="42">
        <f t="shared" si="8"/>
        <v>44331</v>
      </c>
    </row>
    <row r="476" spans="1:13" x14ac:dyDescent="0.25">
      <c r="A476" s="9" t="s">
        <v>14</v>
      </c>
      <c r="B476" s="9">
        <v>553</v>
      </c>
      <c r="C476" s="9" t="s">
        <v>15</v>
      </c>
      <c r="D476" s="9">
        <v>44101716</v>
      </c>
      <c r="E476" s="9">
        <v>29901</v>
      </c>
      <c r="F476" s="9" t="s">
        <v>64</v>
      </c>
      <c r="G476" s="6" t="s">
        <v>524</v>
      </c>
      <c r="H476" s="9" t="s">
        <v>16</v>
      </c>
      <c r="I476" s="9" t="s">
        <v>268</v>
      </c>
      <c r="J476" s="27" t="s">
        <v>271</v>
      </c>
      <c r="K476" s="4">
        <v>4</v>
      </c>
      <c r="L476" s="42">
        <v>1604</v>
      </c>
      <c r="M476" s="42">
        <f t="shared" si="8"/>
        <v>6416</v>
      </c>
    </row>
    <row r="477" spans="1:13" ht="25.5" x14ac:dyDescent="0.25">
      <c r="A477" s="9" t="s">
        <v>14</v>
      </c>
      <c r="B477" s="9">
        <v>553</v>
      </c>
      <c r="C477" s="9" t="s">
        <v>15</v>
      </c>
      <c r="D477" s="9">
        <v>41111604</v>
      </c>
      <c r="E477" s="9">
        <v>29901</v>
      </c>
      <c r="F477" s="9" t="s">
        <v>76</v>
      </c>
      <c r="G477" s="6" t="s">
        <v>525</v>
      </c>
      <c r="H477" s="9" t="s">
        <v>16</v>
      </c>
      <c r="I477" s="9" t="s">
        <v>268</v>
      </c>
      <c r="J477" s="27" t="s">
        <v>271</v>
      </c>
      <c r="K477" s="4">
        <v>28</v>
      </c>
      <c r="L477" s="42">
        <v>311</v>
      </c>
      <c r="M477" s="42">
        <f t="shared" si="8"/>
        <v>8708</v>
      </c>
    </row>
    <row r="478" spans="1:13" x14ac:dyDescent="0.25">
      <c r="A478" s="9" t="s">
        <v>14</v>
      </c>
      <c r="B478" s="9">
        <v>553</v>
      </c>
      <c r="C478" s="9" t="s">
        <v>15</v>
      </c>
      <c r="D478" s="9">
        <v>44121619</v>
      </c>
      <c r="E478" s="9">
        <v>29901</v>
      </c>
      <c r="F478" s="9" t="s">
        <v>51</v>
      </c>
      <c r="G478" s="6" t="s">
        <v>526</v>
      </c>
      <c r="H478" s="9" t="s">
        <v>16</v>
      </c>
      <c r="I478" s="9" t="s">
        <v>268</v>
      </c>
      <c r="J478" s="27" t="s">
        <v>271</v>
      </c>
      <c r="K478" s="4">
        <v>7</v>
      </c>
      <c r="L478" s="42">
        <v>195</v>
      </c>
      <c r="M478" s="42">
        <f t="shared" si="8"/>
        <v>1365</v>
      </c>
    </row>
    <row r="479" spans="1:13" x14ac:dyDescent="0.25">
      <c r="A479" s="9" t="s">
        <v>14</v>
      </c>
      <c r="B479" s="9">
        <v>553</v>
      </c>
      <c r="C479" s="9" t="s">
        <v>15</v>
      </c>
      <c r="D479" s="9">
        <v>44121618</v>
      </c>
      <c r="E479" s="9">
        <v>29901</v>
      </c>
      <c r="F479" s="9" t="s">
        <v>491</v>
      </c>
      <c r="G479" s="6" t="s">
        <v>527</v>
      </c>
      <c r="H479" s="9" t="s">
        <v>16</v>
      </c>
      <c r="I479" s="9" t="s">
        <v>268</v>
      </c>
      <c r="J479" s="27" t="s">
        <v>271</v>
      </c>
      <c r="K479" s="4">
        <v>4</v>
      </c>
      <c r="L479" s="42">
        <v>655</v>
      </c>
      <c r="M479" s="42">
        <f t="shared" si="8"/>
        <v>2620</v>
      </c>
    </row>
    <row r="480" spans="1:13" x14ac:dyDescent="0.25">
      <c r="A480" s="9" t="s">
        <v>14</v>
      </c>
      <c r="B480" s="9">
        <v>553</v>
      </c>
      <c r="C480" s="9" t="s">
        <v>15</v>
      </c>
      <c r="D480" s="9">
        <v>44121615</v>
      </c>
      <c r="E480" s="9">
        <v>29901</v>
      </c>
      <c r="F480" s="9" t="s">
        <v>67</v>
      </c>
      <c r="G480" s="6" t="s">
        <v>528</v>
      </c>
      <c r="H480" s="9" t="s">
        <v>16</v>
      </c>
      <c r="I480" s="9" t="s">
        <v>268</v>
      </c>
      <c r="J480" s="27" t="s">
        <v>271</v>
      </c>
      <c r="K480" s="4">
        <v>3</v>
      </c>
      <c r="L480" s="42">
        <v>1463</v>
      </c>
      <c r="M480" s="42">
        <f t="shared" si="8"/>
        <v>4389</v>
      </c>
    </row>
    <row r="481" spans="1:13" x14ac:dyDescent="0.25">
      <c r="A481" s="9" t="s">
        <v>14</v>
      </c>
      <c r="B481" s="9">
        <v>553</v>
      </c>
      <c r="C481" s="9" t="s">
        <v>15</v>
      </c>
      <c r="D481" s="9">
        <v>44121706</v>
      </c>
      <c r="E481" s="9">
        <v>29901</v>
      </c>
      <c r="F481" s="9" t="s">
        <v>71</v>
      </c>
      <c r="G481" s="6" t="s">
        <v>529</v>
      </c>
      <c r="H481" s="9" t="s">
        <v>16</v>
      </c>
      <c r="I481" s="9" t="s">
        <v>268</v>
      </c>
      <c r="J481" s="27" t="s">
        <v>271</v>
      </c>
      <c r="K481" s="4">
        <v>4</v>
      </c>
      <c r="L481" s="42">
        <v>1061</v>
      </c>
      <c r="M481" s="42">
        <f t="shared" si="8"/>
        <v>4244</v>
      </c>
    </row>
    <row r="482" spans="1:13" x14ac:dyDescent="0.25">
      <c r="A482" s="9" t="s">
        <v>14</v>
      </c>
      <c r="B482" s="9">
        <v>553</v>
      </c>
      <c r="C482" s="9" t="s">
        <v>15</v>
      </c>
      <c r="D482" s="9">
        <v>44121615</v>
      </c>
      <c r="E482" s="9">
        <v>29901</v>
      </c>
      <c r="F482" s="9" t="s">
        <v>67</v>
      </c>
      <c r="G482" s="6" t="s">
        <v>530</v>
      </c>
      <c r="H482" s="9" t="s">
        <v>16</v>
      </c>
      <c r="I482" s="9" t="s">
        <v>268</v>
      </c>
      <c r="J482" s="27" t="s">
        <v>271</v>
      </c>
      <c r="K482" s="4">
        <v>24</v>
      </c>
      <c r="L482" s="42">
        <v>252</v>
      </c>
      <c r="M482" s="42">
        <f t="shared" si="8"/>
        <v>6048</v>
      </c>
    </row>
    <row r="483" spans="1:13" x14ac:dyDescent="0.25">
      <c r="A483" s="9" t="s">
        <v>14</v>
      </c>
      <c r="B483" s="9">
        <v>553</v>
      </c>
      <c r="C483" s="9" t="s">
        <v>15</v>
      </c>
      <c r="D483" s="9">
        <v>31201517</v>
      </c>
      <c r="E483" s="9">
        <v>29901</v>
      </c>
      <c r="F483" s="9" t="s">
        <v>531</v>
      </c>
      <c r="G483" s="6" t="s">
        <v>532</v>
      </c>
      <c r="H483" s="9" t="s">
        <v>16</v>
      </c>
      <c r="I483" s="9" t="s">
        <v>268</v>
      </c>
      <c r="J483" s="27" t="s">
        <v>271</v>
      </c>
      <c r="K483" s="4">
        <v>3</v>
      </c>
      <c r="L483" s="42">
        <v>561</v>
      </c>
      <c r="M483" s="42">
        <f t="shared" si="8"/>
        <v>1683</v>
      </c>
    </row>
    <row r="484" spans="1:13" x14ac:dyDescent="0.25">
      <c r="A484" s="9" t="s">
        <v>14</v>
      </c>
      <c r="B484" s="9">
        <v>553</v>
      </c>
      <c r="C484" s="9" t="s">
        <v>15</v>
      </c>
      <c r="D484" s="9">
        <v>44122104</v>
      </c>
      <c r="E484" s="9">
        <v>29901</v>
      </c>
      <c r="F484" s="9" t="s">
        <v>55</v>
      </c>
      <c r="G484" s="6" t="s">
        <v>533</v>
      </c>
      <c r="H484" s="9" t="s">
        <v>16</v>
      </c>
      <c r="I484" s="9" t="s">
        <v>268</v>
      </c>
      <c r="J484" s="27" t="s">
        <v>271</v>
      </c>
      <c r="K484" s="4">
        <v>7</v>
      </c>
      <c r="L484" s="42">
        <v>140</v>
      </c>
      <c r="M484" s="42">
        <f t="shared" si="8"/>
        <v>980</v>
      </c>
    </row>
    <row r="485" spans="1:13" x14ac:dyDescent="0.25">
      <c r="A485" s="9" t="s">
        <v>14</v>
      </c>
      <c r="B485" s="9">
        <v>553</v>
      </c>
      <c r="C485" s="9" t="s">
        <v>15</v>
      </c>
      <c r="D485" s="9">
        <v>44122104</v>
      </c>
      <c r="E485" s="9" t="s">
        <v>24</v>
      </c>
      <c r="F485" s="9" t="s">
        <v>57</v>
      </c>
      <c r="G485" s="6" t="s">
        <v>534</v>
      </c>
      <c r="H485" s="9" t="s">
        <v>16</v>
      </c>
      <c r="I485" s="9" t="s">
        <v>268</v>
      </c>
      <c r="J485" s="27" t="s">
        <v>271</v>
      </c>
      <c r="K485" s="4">
        <v>20</v>
      </c>
      <c r="L485" s="42">
        <v>313</v>
      </c>
      <c r="M485" s="42">
        <f t="shared" si="8"/>
        <v>6260</v>
      </c>
    </row>
    <row r="486" spans="1:13" ht="25.5" x14ac:dyDescent="0.25">
      <c r="A486" s="9" t="s">
        <v>14</v>
      </c>
      <c r="B486" s="9">
        <v>553</v>
      </c>
      <c r="C486" s="9" t="s">
        <v>15</v>
      </c>
      <c r="D486" s="9">
        <v>14111507</v>
      </c>
      <c r="E486" s="9">
        <v>29903</v>
      </c>
      <c r="F486" s="9" t="s">
        <v>94</v>
      </c>
      <c r="G486" s="6" t="s">
        <v>535</v>
      </c>
      <c r="H486" s="9" t="s">
        <v>16</v>
      </c>
      <c r="I486" s="9" t="s">
        <v>268</v>
      </c>
      <c r="J486" s="27" t="s">
        <v>271</v>
      </c>
      <c r="K486" s="4">
        <v>100</v>
      </c>
      <c r="L486" s="42">
        <v>2409</v>
      </c>
      <c r="M486" s="42">
        <f t="shared" si="8"/>
        <v>240900</v>
      </c>
    </row>
    <row r="487" spans="1:13" ht="25.5" x14ac:dyDescent="0.25">
      <c r="A487" s="9" t="s">
        <v>14</v>
      </c>
      <c r="B487" s="9">
        <v>553</v>
      </c>
      <c r="C487" s="9" t="s">
        <v>15</v>
      </c>
      <c r="D487" s="9" t="s">
        <v>20</v>
      </c>
      <c r="E487" s="9" t="s">
        <v>25</v>
      </c>
      <c r="F487" s="9" t="s">
        <v>89</v>
      </c>
      <c r="G487" s="6" t="s">
        <v>536</v>
      </c>
      <c r="H487" s="9" t="s">
        <v>16</v>
      </c>
      <c r="I487" s="9" t="s">
        <v>268</v>
      </c>
      <c r="J487" s="27" t="s">
        <v>271</v>
      </c>
      <c r="K487" s="4">
        <v>5</v>
      </c>
      <c r="L487" s="42">
        <v>5500</v>
      </c>
      <c r="M487" s="42">
        <f t="shared" si="8"/>
        <v>27500</v>
      </c>
    </row>
    <row r="488" spans="1:13" x14ac:dyDescent="0.25">
      <c r="A488" s="9" t="s">
        <v>14</v>
      </c>
      <c r="B488" s="9">
        <v>553</v>
      </c>
      <c r="C488" s="9" t="s">
        <v>15</v>
      </c>
      <c r="D488" s="9">
        <v>44122011</v>
      </c>
      <c r="E488" s="9">
        <v>29903</v>
      </c>
      <c r="F488" s="9" t="s">
        <v>89</v>
      </c>
      <c r="G488" s="6" t="s">
        <v>537</v>
      </c>
      <c r="H488" s="9" t="s">
        <v>16</v>
      </c>
      <c r="I488" s="9" t="s">
        <v>268</v>
      </c>
      <c r="J488" s="27" t="s">
        <v>271</v>
      </c>
      <c r="K488" s="4">
        <v>6</v>
      </c>
      <c r="L488" s="42">
        <v>2500</v>
      </c>
      <c r="M488" s="42">
        <f t="shared" si="8"/>
        <v>15000</v>
      </c>
    </row>
    <row r="489" spans="1:13" ht="25.5" x14ac:dyDescent="0.25">
      <c r="A489" s="9" t="s">
        <v>14</v>
      </c>
      <c r="B489" s="9">
        <v>553</v>
      </c>
      <c r="C489" s="9" t="s">
        <v>15</v>
      </c>
      <c r="D489" s="9">
        <v>14111530</v>
      </c>
      <c r="E489" s="9">
        <v>29903</v>
      </c>
      <c r="F489" s="9" t="s">
        <v>93</v>
      </c>
      <c r="G489" s="6" t="s">
        <v>538</v>
      </c>
      <c r="H489" s="9" t="s">
        <v>16</v>
      </c>
      <c r="I489" s="9" t="s">
        <v>268</v>
      </c>
      <c r="J489" s="27" t="s">
        <v>271</v>
      </c>
      <c r="K489" s="4">
        <v>24</v>
      </c>
      <c r="L489" s="42">
        <v>1150</v>
      </c>
      <c r="M489" s="42">
        <f t="shared" si="8"/>
        <v>27600</v>
      </c>
    </row>
    <row r="490" spans="1:13" ht="25.5" x14ac:dyDescent="0.25">
      <c r="A490" s="9" t="s">
        <v>14</v>
      </c>
      <c r="B490" s="9">
        <v>553</v>
      </c>
      <c r="C490" s="9" t="s">
        <v>15</v>
      </c>
      <c r="D490" s="9">
        <v>14111530</v>
      </c>
      <c r="E490" s="9">
        <v>29903</v>
      </c>
      <c r="F490" s="9" t="s">
        <v>93</v>
      </c>
      <c r="G490" s="6" t="s">
        <v>539</v>
      </c>
      <c r="H490" s="9" t="s">
        <v>16</v>
      </c>
      <c r="I490" s="9" t="s">
        <v>268</v>
      </c>
      <c r="J490" s="27" t="s">
        <v>271</v>
      </c>
      <c r="K490" s="4">
        <v>50</v>
      </c>
      <c r="L490" s="42">
        <v>142.80000000000001</v>
      </c>
      <c r="M490" s="42">
        <f t="shared" si="8"/>
        <v>7140.0000000000009</v>
      </c>
    </row>
    <row r="491" spans="1:13" x14ac:dyDescent="0.25">
      <c r="A491" s="9" t="s">
        <v>14</v>
      </c>
      <c r="B491" s="9">
        <v>553</v>
      </c>
      <c r="C491" s="9" t="s">
        <v>15</v>
      </c>
      <c r="D491" s="9">
        <v>14111519</v>
      </c>
      <c r="E491" s="9">
        <v>29903</v>
      </c>
      <c r="F491" s="9" t="s">
        <v>90</v>
      </c>
      <c r="G491" s="6" t="s">
        <v>540</v>
      </c>
      <c r="H491" s="9" t="s">
        <v>16</v>
      </c>
      <c r="I491" s="9" t="s">
        <v>268</v>
      </c>
      <c r="J491" s="27" t="s">
        <v>271</v>
      </c>
      <c r="K491" s="4">
        <v>50</v>
      </c>
      <c r="L491" s="42">
        <v>2024</v>
      </c>
      <c r="M491" s="42">
        <f t="shared" si="8"/>
        <v>101200</v>
      </c>
    </row>
    <row r="492" spans="1:13" x14ac:dyDescent="0.25">
      <c r="A492" s="9" t="s">
        <v>14</v>
      </c>
      <c r="B492" s="9">
        <v>553</v>
      </c>
      <c r="C492" s="9" t="s">
        <v>15</v>
      </c>
      <c r="D492" s="9">
        <v>14111531</v>
      </c>
      <c r="E492" s="9">
        <v>29903</v>
      </c>
      <c r="F492" s="9" t="s">
        <v>374</v>
      </c>
      <c r="G492" s="6" t="s">
        <v>541</v>
      </c>
      <c r="H492" s="9" t="s">
        <v>16</v>
      </c>
      <c r="I492" s="9" t="s">
        <v>268</v>
      </c>
      <c r="J492" s="27" t="s">
        <v>271</v>
      </c>
      <c r="K492" s="4">
        <v>1</v>
      </c>
      <c r="L492" s="42">
        <v>12257121.800000001</v>
      </c>
      <c r="M492" s="42">
        <f t="shared" si="8"/>
        <v>12257121.800000001</v>
      </c>
    </row>
    <row r="493" spans="1:13" ht="25.5" x14ac:dyDescent="0.25">
      <c r="A493" s="9" t="s">
        <v>14</v>
      </c>
      <c r="B493" s="9">
        <v>553</v>
      </c>
      <c r="C493" s="9" t="s">
        <v>15</v>
      </c>
      <c r="D493" s="9">
        <v>14111507</v>
      </c>
      <c r="E493" s="9">
        <v>29903</v>
      </c>
      <c r="F493" s="9" t="s">
        <v>94</v>
      </c>
      <c r="G493" s="6" t="s">
        <v>542</v>
      </c>
      <c r="H493" s="9" t="s">
        <v>16</v>
      </c>
      <c r="I493" s="9" t="s">
        <v>268</v>
      </c>
      <c r="J493" s="27" t="s">
        <v>271</v>
      </c>
      <c r="K493" s="4">
        <v>32</v>
      </c>
      <c r="L493" s="42">
        <v>2409</v>
      </c>
      <c r="M493" s="42">
        <f t="shared" si="8"/>
        <v>77088</v>
      </c>
    </row>
    <row r="494" spans="1:13" x14ac:dyDescent="0.25">
      <c r="A494" s="9" t="s">
        <v>14</v>
      </c>
      <c r="B494" s="9">
        <v>553</v>
      </c>
      <c r="C494" s="9" t="s">
        <v>15</v>
      </c>
      <c r="D494" s="9">
        <v>24112404</v>
      </c>
      <c r="E494" s="9">
        <v>29903</v>
      </c>
      <c r="F494" s="9" t="s">
        <v>91</v>
      </c>
      <c r="G494" s="6" t="s">
        <v>543</v>
      </c>
      <c r="H494" s="9" t="s">
        <v>16</v>
      </c>
      <c r="I494" s="9" t="s">
        <v>268</v>
      </c>
      <c r="J494" s="27" t="s">
        <v>271</v>
      </c>
      <c r="K494" s="4">
        <v>1</v>
      </c>
      <c r="L494" s="42">
        <v>1035</v>
      </c>
      <c r="M494" s="42">
        <f t="shared" si="8"/>
        <v>1035</v>
      </c>
    </row>
    <row r="495" spans="1:13" ht="25.5" x14ac:dyDescent="0.25">
      <c r="A495" s="9" t="s">
        <v>14</v>
      </c>
      <c r="B495" s="9">
        <v>553</v>
      </c>
      <c r="C495" s="9" t="s">
        <v>15</v>
      </c>
      <c r="D495" s="9">
        <v>47131805</v>
      </c>
      <c r="E495" s="9">
        <v>29905</v>
      </c>
      <c r="F495" s="9" t="s">
        <v>544</v>
      </c>
      <c r="G495" s="31" t="s">
        <v>545</v>
      </c>
      <c r="H495" s="9" t="s">
        <v>16</v>
      </c>
      <c r="I495" s="9" t="s">
        <v>268</v>
      </c>
      <c r="J495" s="27" t="s">
        <v>271</v>
      </c>
      <c r="K495" s="4">
        <v>12</v>
      </c>
      <c r="L495" s="42">
        <v>1866.7</v>
      </c>
      <c r="M495" s="42">
        <f t="shared" si="8"/>
        <v>22400.400000000001</v>
      </c>
    </row>
    <row r="496" spans="1:13" x14ac:dyDescent="0.25">
      <c r="A496" s="9" t="s">
        <v>14</v>
      </c>
      <c r="B496" s="9">
        <v>553</v>
      </c>
      <c r="C496" s="9" t="s">
        <v>15</v>
      </c>
      <c r="D496" s="9">
        <v>47131704</v>
      </c>
      <c r="E496" s="9">
        <v>29905</v>
      </c>
      <c r="F496" s="9" t="s">
        <v>546</v>
      </c>
      <c r="G496" s="31" t="s">
        <v>547</v>
      </c>
      <c r="H496" s="9" t="s">
        <v>16</v>
      </c>
      <c r="I496" s="9" t="s">
        <v>268</v>
      </c>
      <c r="J496" s="27" t="s">
        <v>271</v>
      </c>
      <c r="K496" s="4">
        <v>20</v>
      </c>
      <c r="L496" s="42">
        <v>522</v>
      </c>
      <c r="M496" s="42">
        <f t="shared" si="8"/>
        <v>10440</v>
      </c>
    </row>
    <row r="497" spans="1:13" ht="25.5" x14ac:dyDescent="0.25">
      <c r="A497" s="9" t="s">
        <v>14</v>
      </c>
      <c r="B497" s="9">
        <v>553</v>
      </c>
      <c r="C497" s="9" t="s">
        <v>15</v>
      </c>
      <c r="D497" s="9">
        <v>44102999</v>
      </c>
      <c r="E497" s="9">
        <v>29905</v>
      </c>
      <c r="F497" s="9" t="s">
        <v>548</v>
      </c>
      <c r="G497" s="31" t="s">
        <v>549</v>
      </c>
      <c r="H497" s="9" t="s">
        <v>16</v>
      </c>
      <c r="I497" s="9" t="s">
        <v>268</v>
      </c>
      <c r="J497" s="27" t="s">
        <v>271</v>
      </c>
      <c r="K497" s="4">
        <v>12</v>
      </c>
      <c r="L497" s="42">
        <v>2835</v>
      </c>
      <c r="M497" s="42">
        <f t="shared" si="8"/>
        <v>34020</v>
      </c>
    </row>
    <row r="498" spans="1:13" x14ac:dyDescent="0.25">
      <c r="A498" s="9" t="s">
        <v>14</v>
      </c>
      <c r="B498" s="9">
        <v>553</v>
      </c>
      <c r="C498" s="9" t="s">
        <v>15</v>
      </c>
      <c r="D498" s="9">
        <v>46181504</v>
      </c>
      <c r="E498" s="9">
        <v>29905</v>
      </c>
      <c r="F498" s="9" t="s">
        <v>379</v>
      </c>
      <c r="G498" s="31" t="s">
        <v>550</v>
      </c>
      <c r="H498" s="9" t="s">
        <v>16</v>
      </c>
      <c r="I498" s="9" t="s">
        <v>268</v>
      </c>
      <c r="J498" s="27" t="s">
        <v>271</v>
      </c>
      <c r="K498" s="4">
        <v>47</v>
      </c>
      <c r="L498" s="42">
        <v>2655</v>
      </c>
      <c r="M498" s="42">
        <f t="shared" si="8"/>
        <v>124785</v>
      </c>
    </row>
    <row r="499" spans="1:13" x14ac:dyDescent="0.25">
      <c r="A499" s="9" t="s">
        <v>14</v>
      </c>
      <c r="B499" s="9">
        <v>553</v>
      </c>
      <c r="C499" s="9" t="s">
        <v>15</v>
      </c>
      <c r="D499" s="9">
        <v>47131805</v>
      </c>
      <c r="E499" s="9">
        <v>29905</v>
      </c>
      <c r="F499" s="9" t="s">
        <v>544</v>
      </c>
      <c r="G499" s="31" t="s">
        <v>551</v>
      </c>
      <c r="H499" s="9" t="s">
        <v>16</v>
      </c>
      <c r="I499" s="9" t="s">
        <v>268</v>
      </c>
      <c r="J499" s="27" t="s">
        <v>271</v>
      </c>
      <c r="K499" s="4">
        <v>35</v>
      </c>
      <c r="L499" s="42">
        <v>1866.7</v>
      </c>
      <c r="M499" s="42">
        <f t="shared" si="8"/>
        <v>65334.5</v>
      </c>
    </row>
    <row r="500" spans="1:13" x14ac:dyDescent="0.25">
      <c r="A500" s="9" t="s">
        <v>14</v>
      </c>
      <c r="B500" s="9">
        <v>553</v>
      </c>
      <c r="C500" s="9" t="s">
        <v>15</v>
      </c>
      <c r="D500" s="9">
        <v>47121701</v>
      </c>
      <c r="E500" s="9">
        <v>29905</v>
      </c>
      <c r="F500" s="9" t="s">
        <v>552</v>
      </c>
      <c r="G500" s="31" t="s">
        <v>553</v>
      </c>
      <c r="H500" s="9" t="s">
        <v>16</v>
      </c>
      <c r="I500" s="9" t="s">
        <v>268</v>
      </c>
      <c r="J500" s="27" t="s">
        <v>271</v>
      </c>
      <c r="K500" s="4">
        <v>118</v>
      </c>
      <c r="L500" s="42">
        <v>72</v>
      </c>
      <c r="M500" s="42">
        <f t="shared" si="8"/>
        <v>8496</v>
      </c>
    </row>
    <row r="501" spans="1:13" x14ac:dyDescent="0.25">
      <c r="A501" s="9" t="s">
        <v>14</v>
      </c>
      <c r="B501" s="9">
        <v>553</v>
      </c>
      <c r="C501" s="9" t="s">
        <v>15</v>
      </c>
      <c r="D501" s="9">
        <v>47131803</v>
      </c>
      <c r="E501" s="9">
        <v>29905</v>
      </c>
      <c r="F501" s="9" t="s">
        <v>554</v>
      </c>
      <c r="G501" s="31" t="s">
        <v>555</v>
      </c>
      <c r="H501" s="9" t="s">
        <v>16</v>
      </c>
      <c r="I501" s="9" t="s">
        <v>268</v>
      </c>
      <c r="J501" s="27" t="s">
        <v>271</v>
      </c>
      <c r="K501" s="4">
        <v>150</v>
      </c>
      <c r="L501" s="42">
        <v>731.75</v>
      </c>
      <c r="M501" s="42">
        <f t="shared" si="8"/>
        <v>109762.5</v>
      </c>
    </row>
    <row r="502" spans="1:13" x14ac:dyDescent="0.25">
      <c r="A502" s="9" t="s">
        <v>14</v>
      </c>
      <c r="B502" s="9">
        <v>553</v>
      </c>
      <c r="C502" s="9" t="s">
        <v>15</v>
      </c>
      <c r="D502" s="9">
        <v>47131704</v>
      </c>
      <c r="E502" s="9">
        <v>29905</v>
      </c>
      <c r="F502" s="9" t="s">
        <v>546</v>
      </c>
      <c r="G502" s="31" t="s">
        <v>556</v>
      </c>
      <c r="H502" s="9" t="s">
        <v>16</v>
      </c>
      <c r="I502" s="9" t="s">
        <v>268</v>
      </c>
      <c r="J502" s="27" t="s">
        <v>271</v>
      </c>
      <c r="K502" s="4">
        <v>5</v>
      </c>
      <c r="L502" s="42">
        <v>522</v>
      </c>
      <c r="M502" s="42">
        <f t="shared" si="8"/>
        <v>2610</v>
      </c>
    </row>
    <row r="503" spans="1:13" x14ac:dyDescent="0.25">
      <c r="A503" s="9" t="s">
        <v>14</v>
      </c>
      <c r="B503" s="9">
        <v>553</v>
      </c>
      <c r="C503" s="9" t="s">
        <v>15</v>
      </c>
      <c r="D503" s="9">
        <v>47121701</v>
      </c>
      <c r="E503" s="9">
        <v>29905</v>
      </c>
      <c r="F503" s="9" t="s">
        <v>557</v>
      </c>
      <c r="G503" s="31" t="s">
        <v>558</v>
      </c>
      <c r="H503" s="9" t="s">
        <v>16</v>
      </c>
      <c r="I503" s="9" t="s">
        <v>268</v>
      </c>
      <c r="J503" s="27" t="s">
        <v>271</v>
      </c>
      <c r="K503" s="4">
        <v>1</v>
      </c>
      <c r="L503" s="42">
        <v>7515</v>
      </c>
      <c r="M503" s="42">
        <f t="shared" si="8"/>
        <v>7515</v>
      </c>
    </row>
    <row r="504" spans="1:13" x14ac:dyDescent="0.25">
      <c r="A504" s="9" t="s">
        <v>14</v>
      </c>
      <c r="B504" s="9">
        <v>553</v>
      </c>
      <c r="C504" s="9" t="s">
        <v>15</v>
      </c>
      <c r="D504" s="9">
        <v>47131812</v>
      </c>
      <c r="E504" s="9">
        <v>29905</v>
      </c>
      <c r="F504" s="9" t="s">
        <v>109</v>
      </c>
      <c r="G504" s="31" t="s">
        <v>559</v>
      </c>
      <c r="H504" s="9" t="s">
        <v>16</v>
      </c>
      <c r="I504" s="9" t="s">
        <v>268</v>
      </c>
      <c r="J504" s="27" t="s">
        <v>271</v>
      </c>
      <c r="K504" s="4">
        <v>130</v>
      </c>
      <c r="L504" s="42">
        <v>1849</v>
      </c>
      <c r="M504" s="42">
        <f t="shared" si="8"/>
        <v>240370</v>
      </c>
    </row>
    <row r="505" spans="1:13" x14ac:dyDescent="0.25">
      <c r="A505" s="9" t="s">
        <v>14</v>
      </c>
      <c r="B505" s="9">
        <v>553</v>
      </c>
      <c r="C505" s="9" t="s">
        <v>15</v>
      </c>
      <c r="D505" s="9">
        <v>47131805</v>
      </c>
      <c r="E505" s="9">
        <v>29905</v>
      </c>
      <c r="F505" s="9" t="s">
        <v>544</v>
      </c>
      <c r="G505" s="31" t="s">
        <v>560</v>
      </c>
      <c r="H505" s="9" t="s">
        <v>16</v>
      </c>
      <c r="I505" s="9" t="s">
        <v>268</v>
      </c>
      <c r="J505" s="27" t="s">
        <v>271</v>
      </c>
      <c r="K505" s="4">
        <v>50</v>
      </c>
      <c r="L505" s="42">
        <v>850</v>
      </c>
      <c r="M505" s="42">
        <f t="shared" si="8"/>
        <v>42500</v>
      </c>
    </row>
    <row r="506" spans="1:13" ht="25.5" x14ac:dyDescent="0.25">
      <c r="A506" s="9" t="s">
        <v>14</v>
      </c>
      <c r="B506" s="9">
        <v>553</v>
      </c>
      <c r="C506" s="9" t="s">
        <v>15</v>
      </c>
      <c r="D506" s="9">
        <v>44102999</v>
      </c>
      <c r="E506" s="9">
        <v>29905</v>
      </c>
      <c r="F506" s="9" t="s">
        <v>548</v>
      </c>
      <c r="G506" s="31" t="s">
        <v>561</v>
      </c>
      <c r="H506" s="9" t="s">
        <v>16</v>
      </c>
      <c r="I506" s="9" t="s">
        <v>268</v>
      </c>
      <c r="J506" s="27" t="s">
        <v>271</v>
      </c>
      <c r="K506" s="4">
        <v>50</v>
      </c>
      <c r="L506" s="42">
        <v>2835</v>
      </c>
      <c r="M506" s="42">
        <f t="shared" si="8"/>
        <v>141750</v>
      </c>
    </row>
    <row r="507" spans="1:13" ht="25.5" x14ac:dyDescent="0.25">
      <c r="A507" s="9" t="s">
        <v>14</v>
      </c>
      <c r="B507" s="9">
        <v>553</v>
      </c>
      <c r="C507" s="9" t="s">
        <v>15</v>
      </c>
      <c r="D507" s="9">
        <v>46181507</v>
      </c>
      <c r="E507" s="9">
        <v>29906</v>
      </c>
      <c r="F507" s="9" t="s">
        <v>562</v>
      </c>
      <c r="G507" s="6" t="s">
        <v>563</v>
      </c>
      <c r="H507" s="9" t="s">
        <v>16</v>
      </c>
      <c r="I507" s="9" t="s">
        <v>268</v>
      </c>
      <c r="J507" s="27" t="s">
        <v>271</v>
      </c>
      <c r="K507" s="4">
        <v>20000</v>
      </c>
      <c r="L507" s="42">
        <v>1970</v>
      </c>
      <c r="M507" s="42">
        <f t="shared" si="8"/>
        <v>39400000</v>
      </c>
    </row>
    <row r="508" spans="1:13" x14ac:dyDescent="0.25">
      <c r="A508" s="9" t="s">
        <v>14</v>
      </c>
      <c r="B508" s="9">
        <v>553</v>
      </c>
      <c r="C508" s="9" t="s">
        <v>15</v>
      </c>
      <c r="D508" s="9">
        <v>42211501</v>
      </c>
      <c r="E508" s="9" t="s">
        <v>564</v>
      </c>
      <c r="F508" s="9" t="s">
        <v>565</v>
      </c>
      <c r="G508" s="6" t="s">
        <v>566</v>
      </c>
      <c r="H508" s="9" t="s">
        <v>16</v>
      </c>
      <c r="I508" s="9" t="s">
        <v>268</v>
      </c>
      <c r="J508" s="27" t="s">
        <v>270</v>
      </c>
      <c r="K508" s="4">
        <v>120</v>
      </c>
      <c r="L508" s="42">
        <v>25000</v>
      </c>
      <c r="M508" s="42">
        <f t="shared" si="8"/>
        <v>3000000</v>
      </c>
    </row>
    <row r="509" spans="1:13" x14ac:dyDescent="0.25">
      <c r="A509" s="9" t="s">
        <v>14</v>
      </c>
      <c r="B509" s="9">
        <v>553</v>
      </c>
      <c r="C509" s="9" t="s">
        <v>15</v>
      </c>
      <c r="D509" s="9">
        <v>48102108</v>
      </c>
      <c r="E509" s="9">
        <v>29907</v>
      </c>
      <c r="F509" s="9" t="s">
        <v>567</v>
      </c>
      <c r="G509" s="6" t="s">
        <v>568</v>
      </c>
      <c r="H509" s="9" t="s">
        <v>16</v>
      </c>
      <c r="I509" s="9" t="s">
        <v>268</v>
      </c>
      <c r="J509" s="27" t="s">
        <v>271</v>
      </c>
      <c r="K509" s="4">
        <v>12</v>
      </c>
      <c r="L509" s="42">
        <v>1625</v>
      </c>
      <c r="M509" s="42">
        <f t="shared" si="8"/>
        <v>19500</v>
      </c>
    </row>
    <row r="510" spans="1:13" x14ac:dyDescent="0.25">
      <c r="A510" s="9" t="s">
        <v>14</v>
      </c>
      <c r="B510" s="9">
        <v>553</v>
      </c>
      <c r="C510" s="9" t="s">
        <v>15</v>
      </c>
      <c r="D510" s="9">
        <v>52152016</v>
      </c>
      <c r="E510" s="9">
        <v>29907</v>
      </c>
      <c r="F510" s="9" t="s">
        <v>569</v>
      </c>
      <c r="G510" s="6" t="s">
        <v>570</v>
      </c>
      <c r="H510" s="9" t="s">
        <v>16</v>
      </c>
      <c r="I510" s="9" t="s">
        <v>268</v>
      </c>
      <c r="J510" s="27" t="s">
        <v>271</v>
      </c>
      <c r="K510" s="4">
        <v>2</v>
      </c>
      <c r="L510" s="42">
        <v>37500</v>
      </c>
      <c r="M510" s="42">
        <f t="shared" si="8"/>
        <v>75000</v>
      </c>
    </row>
    <row r="511" spans="1:13" x14ac:dyDescent="0.25">
      <c r="A511" s="9" t="s">
        <v>14</v>
      </c>
      <c r="B511" s="9">
        <v>553</v>
      </c>
      <c r="C511" s="9" t="s">
        <v>15</v>
      </c>
      <c r="D511" s="9">
        <v>52152001</v>
      </c>
      <c r="E511" s="9">
        <v>29907</v>
      </c>
      <c r="F511" s="9" t="s">
        <v>571</v>
      </c>
      <c r="G511" s="6" t="s">
        <v>572</v>
      </c>
      <c r="H511" s="9" t="s">
        <v>16</v>
      </c>
      <c r="I511" s="9" t="s">
        <v>268</v>
      </c>
      <c r="J511" s="27" t="s">
        <v>271</v>
      </c>
      <c r="K511" s="4">
        <v>4</v>
      </c>
      <c r="L511" s="42">
        <v>12500</v>
      </c>
      <c r="M511" s="42">
        <f t="shared" si="8"/>
        <v>50000</v>
      </c>
    </row>
    <row r="512" spans="1:13" ht="25.5" x14ac:dyDescent="0.25">
      <c r="A512" s="9" t="s">
        <v>14</v>
      </c>
      <c r="B512" s="9">
        <v>553</v>
      </c>
      <c r="C512" s="9" t="s">
        <v>15</v>
      </c>
      <c r="D512" s="9">
        <v>52152018</v>
      </c>
      <c r="E512" s="9">
        <v>29907</v>
      </c>
      <c r="F512" s="9" t="s">
        <v>573</v>
      </c>
      <c r="G512" s="6" t="s">
        <v>574</v>
      </c>
      <c r="H512" s="9" t="s">
        <v>16</v>
      </c>
      <c r="I512" s="9" t="s">
        <v>268</v>
      </c>
      <c r="J512" s="27" t="s">
        <v>270</v>
      </c>
      <c r="K512" s="4">
        <v>8097</v>
      </c>
      <c r="L512" s="42">
        <v>5000</v>
      </c>
      <c r="M512" s="42">
        <f t="shared" si="8"/>
        <v>40485000</v>
      </c>
    </row>
    <row r="513" spans="1:13" x14ac:dyDescent="0.25">
      <c r="A513" s="9" t="s">
        <v>14</v>
      </c>
      <c r="B513" s="9">
        <v>553</v>
      </c>
      <c r="C513" s="9" t="s">
        <v>15</v>
      </c>
      <c r="D513" s="9">
        <v>60141108</v>
      </c>
      <c r="E513" s="9">
        <v>29999</v>
      </c>
      <c r="F513" s="9" t="s">
        <v>575</v>
      </c>
      <c r="G513" s="6" t="s">
        <v>576</v>
      </c>
      <c r="H513" s="9" t="s">
        <v>16</v>
      </c>
      <c r="I513" s="9" t="s">
        <v>268</v>
      </c>
      <c r="J513" s="27" t="s">
        <v>271</v>
      </c>
      <c r="K513" s="4">
        <v>500</v>
      </c>
      <c r="L513" s="42">
        <v>8500</v>
      </c>
      <c r="M513" s="42">
        <f t="shared" si="8"/>
        <v>4250000</v>
      </c>
    </row>
    <row r="514" spans="1:13" ht="25.5" x14ac:dyDescent="0.25">
      <c r="A514" s="9" t="s">
        <v>14</v>
      </c>
      <c r="B514" s="9">
        <v>553</v>
      </c>
      <c r="C514" s="9" t="s">
        <v>15</v>
      </c>
      <c r="D514" s="9">
        <v>49161608</v>
      </c>
      <c r="E514" s="9">
        <v>29999</v>
      </c>
      <c r="F514" s="9" t="s">
        <v>577</v>
      </c>
      <c r="G514" s="6" t="s">
        <v>578</v>
      </c>
      <c r="H514" s="9" t="s">
        <v>16</v>
      </c>
      <c r="I514" s="9" t="s">
        <v>268</v>
      </c>
      <c r="J514" s="27" t="s">
        <v>579</v>
      </c>
      <c r="K514" s="4">
        <v>500</v>
      </c>
      <c r="L514" s="42">
        <v>8000</v>
      </c>
      <c r="M514" s="42">
        <f t="shared" si="8"/>
        <v>4000000</v>
      </c>
    </row>
    <row r="515" spans="1:13" ht="25.5" x14ac:dyDescent="0.25">
      <c r="A515" s="9" t="s">
        <v>14</v>
      </c>
      <c r="B515" s="9">
        <v>553</v>
      </c>
      <c r="C515" s="9" t="s">
        <v>15</v>
      </c>
      <c r="D515" s="9">
        <v>49161608</v>
      </c>
      <c r="E515" s="9">
        <v>29999</v>
      </c>
      <c r="F515" s="9" t="s">
        <v>577</v>
      </c>
      <c r="G515" s="6" t="s">
        <v>580</v>
      </c>
      <c r="H515" s="9" t="s">
        <v>16</v>
      </c>
      <c r="I515" s="9" t="s">
        <v>268</v>
      </c>
      <c r="J515" s="27" t="s">
        <v>579</v>
      </c>
      <c r="K515" s="4">
        <v>1000</v>
      </c>
      <c r="L515" s="42">
        <v>5740</v>
      </c>
      <c r="M515" s="42">
        <f t="shared" si="8"/>
        <v>5740000</v>
      </c>
    </row>
    <row r="516" spans="1:13" ht="25.5" x14ac:dyDescent="0.25">
      <c r="A516" s="9" t="s">
        <v>14</v>
      </c>
      <c r="B516" s="9">
        <v>553</v>
      </c>
      <c r="C516" s="9" t="s">
        <v>15</v>
      </c>
      <c r="D516" s="9">
        <v>49161608</v>
      </c>
      <c r="E516" s="9">
        <v>29999</v>
      </c>
      <c r="F516" s="9" t="s">
        <v>577</v>
      </c>
      <c r="G516" s="6" t="s">
        <v>581</v>
      </c>
      <c r="H516" s="9" t="s">
        <v>16</v>
      </c>
      <c r="I516" s="9" t="s">
        <v>268</v>
      </c>
      <c r="J516" s="27" t="s">
        <v>579</v>
      </c>
      <c r="K516" s="4">
        <v>500</v>
      </c>
      <c r="L516" s="42">
        <v>6500</v>
      </c>
      <c r="M516" s="42">
        <f t="shared" si="8"/>
        <v>3250000</v>
      </c>
    </row>
    <row r="517" spans="1:13" ht="25.5" x14ac:dyDescent="0.25">
      <c r="A517" s="9" t="s">
        <v>14</v>
      </c>
      <c r="B517" s="9">
        <v>553</v>
      </c>
      <c r="C517" s="9" t="s">
        <v>15</v>
      </c>
      <c r="D517" s="9">
        <v>49161608</v>
      </c>
      <c r="E517" s="9">
        <v>29999</v>
      </c>
      <c r="F517" s="9" t="s">
        <v>577</v>
      </c>
      <c r="G517" s="6" t="s">
        <v>582</v>
      </c>
      <c r="H517" s="9" t="s">
        <v>16</v>
      </c>
      <c r="I517" s="9" t="s">
        <v>268</v>
      </c>
      <c r="J517" s="27" t="s">
        <v>579</v>
      </c>
      <c r="K517" s="4">
        <v>500</v>
      </c>
      <c r="L517" s="42">
        <v>7805</v>
      </c>
      <c r="M517" s="42">
        <f t="shared" si="8"/>
        <v>3902500</v>
      </c>
    </row>
    <row r="518" spans="1:13" ht="25.5" x14ac:dyDescent="0.25">
      <c r="A518" s="9" t="s">
        <v>14</v>
      </c>
      <c r="B518" s="9">
        <v>553</v>
      </c>
      <c r="C518" s="9" t="s">
        <v>15</v>
      </c>
      <c r="D518" s="9">
        <v>49161608</v>
      </c>
      <c r="E518" s="9">
        <v>29999</v>
      </c>
      <c r="F518" s="9" t="s">
        <v>577</v>
      </c>
      <c r="G518" s="6" t="s">
        <v>583</v>
      </c>
      <c r="H518" s="9" t="s">
        <v>16</v>
      </c>
      <c r="I518" s="9" t="s">
        <v>268</v>
      </c>
      <c r="J518" s="27" t="s">
        <v>579</v>
      </c>
      <c r="K518" s="4">
        <v>500</v>
      </c>
      <c r="L518" s="42">
        <v>7950</v>
      </c>
      <c r="M518" s="42">
        <f t="shared" si="8"/>
        <v>3975000</v>
      </c>
    </row>
    <row r="519" spans="1:13" ht="25.5" x14ac:dyDescent="0.25">
      <c r="A519" s="9" t="s">
        <v>14</v>
      </c>
      <c r="B519" s="9">
        <v>553</v>
      </c>
      <c r="C519" s="9" t="s">
        <v>15</v>
      </c>
      <c r="D519" s="9">
        <v>49161608</v>
      </c>
      <c r="E519" s="9">
        <v>29999</v>
      </c>
      <c r="F519" s="9" t="s">
        <v>577</v>
      </c>
      <c r="G519" s="6" t="s">
        <v>584</v>
      </c>
      <c r="H519" s="9" t="s">
        <v>16</v>
      </c>
      <c r="I519" s="9" t="s">
        <v>268</v>
      </c>
      <c r="J519" s="27" t="s">
        <v>579</v>
      </c>
      <c r="K519" s="4">
        <v>500</v>
      </c>
      <c r="L519" s="42">
        <v>7000</v>
      </c>
      <c r="M519" s="42">
        <f t="shared" si="8"/>
        <v>3500000</v>
      </c>
    </row>
    <row r="520" spans="1:13" ht="25.5" x14ac:dyDescent="0.25">
      <c r="A520" s="9" t="s">
        <v>14</v>
      </c>
      <c r="B520" s="9">
        <v>553</v>
      </c>
      <c r="C520" s="9" t="s">
        <v>15</v>
      </c>
      <c r="D520" s="9">
        <v>49161608</v>
      </c>
      <c r="E520" s="9">
        <v>29999</v>
      </c>
      <c r="F520" s="9" t="s">
        <v>577</v>
      </c>
      <c r="G520" s="6" t="s">
        <v>585</v>
      </c>
      <c r="H520" s="9" t="s">
        <v>16</v>
      </c>
      <c r="I520" s="9" t="s">
        <v>268</v>
      </c>
      <c r="J520" s="27" t="s">
        <v>579</v>
      </c>
      <c r="K520" s="4">
        <v>1000</v>
      </c>
      <c r="L520" s="42">
        <v>4900</v>
      </c>
      <c r="M520" s="42">
        <f t="shared" si="8"/>
        <v>4900000</v>
      </c>
    </row>
    <row r="521" spans="1:13" ht="25.5" x14ac:dyDescent="0.25">
      <c r="A521" s="9" t="s">
        <v>14</v>
      </c>
      <c r="B521" s="9">
        <v>553</v>
      </c>
      <c r="C521" s="9" t="s">
        <v>15</v>
      </c>
      <c r="D521" s="9">
        <v>49161608</v>
      </c>
      <c r="E521" s="9">
        <v>29999</v>
      </c>
      <c r="F521" s="9" t="s">
        <v>577</v>
      </c>
      <c r="G521" s="6" t="s">
        <v>586</v>
      </c>
      <c r="H521" s="9" t="s">
        <v>16</v>
      </c>
      <c r="I521" s="9" t="s">
        <v>268</v>
      </c>
      <c r="J521" s="27" t="s">
        <v>579</v>
      </c>
      <c r="K521" s="4">
        <v>805</v>
      </c>
      <c r="L521" s="42">
        <v>5000</v>
      </c>
      <c r="M521" s="42">
        <f t="shared" si="8"/>
        <v>4025000</v>
      </c>
    </row>
    <row r="522" spans="1:13" ht="25.5" x14ac:dyDescent="0.25">
      <c r="A522" s="9" t="s">
        <v>14</v>
      </c>
      <c r="B522" s="9">
        <v>553</v>
      </c>
      <c r="C522" s="9" t="s">
        <v>15</v>
      </c>
      <c r="D522" s="9">
        <v>49161608</v>
      </c>
      <c r="E522" s="9">
        <v>29999</v>
      </c>
      <c r="F522" s="9" t="s">
        <v>577</v>
      </c>
      <c r="G522" s="6" t="s">
        <v>587</v>
      </c>
      <c r="H522" s="9" t="s">
        <v>16</v>
      </c>
      <c r="I522" s="9" t="s">
        <v>268</v>
      </c>
      <c r="J522" s="27" t="s">
        <v>579</v>
      </c>
      <c r="K522" s="4">
        <v>400</v>
      </c>
      <c r="L522" s="42">
        <v>4000</v>
      </c>
      <c r="M522" s="42">
        <f t="shared" ref="M522:M585" si="9">+K522*L522</f>
        <v>1600000</v>
      </c>
    </row>
    <row r="523" spans="1:13" ht="25.5" x14ac:dyDescent="0.25">
      <c r="A523" s="9" t="s">
        <v>14</v>
      </c>
      <c r="B523" s="9">
        <v>553</v>
      </c>
      <c r="C523" s="9" t="s">
        <v>15</v>
      </c>
      <c r="D523" s="9">
        <v>49161608</v>
      </c>
      <c r="E523" s="9">
        <v>29999</v>
      </c>
      <c r="F523" s="9" t="s">
        <v>577</v>
      </c>
      <c r="G523" s="6" t="s">
        <v>588</v>
      </c>
      <c r="H523" s="9" t="s">
        <v>16</v>
      </c>
      <c r="I523" s="9" t="s">
        <v>268</v>
      </c>
      <c r="J523" s="27" t="s">
        <v>579</v>
      </c>
      <c r="K523" s="4">
        <v>1000</v>
      </c>
      <c r="L523" s="42">
        <v>6200</v>
      </c>
      <c r="M523" s="42">
        <f t="shared" si="9"/>
        <v>6200000</v>
      </c>
    </row>
    <row r="524" spans="1:13" ht="25.5" x14ac:dyDescent="0.25">
      <c r="A524" s="9" t="s">
        <v>14</v>
      </c>
      <c r="B524" s="9">
        <v>553</v>
      </c>
      <c r="C524" s="9" t="s">
        <v>15</v>
      </c>
      <c r="D524" s="9">
        <v>49161608</v>
      </c>
      <c r="E524" s="9">
        <v>29999</v>
      </c>
      <c r="F524" s="9" t="s">
        <v>577</v>
      </c>
      <c r="G524" s="6" t="s">
        <v>589</v>
      </c>
      <c r="H524" s="9" t="s">
        <v>16</v>
      </c>
      <c r="I524" s="9" t="s">
        <v>268</v>
      </c>
      <c r="J524" s="27" t="s">
        <v>579</v>
      </c>
      <c r="K524" s="4">
        <v>1000</v>
      </c>
      <c r="L524" s="42">
        <v>6300</v>
      </c>
      <c r="M524" s="42">
        <f t="shared" si="9"/>
        <v>6300000</v>
      </c>
    </row>
    <row r="525" spans="1:13" x14ac:dyDescent="0.25">
      <c r="A525" s="9" t="s">
        <v>14</v>
      </c>
      <c r="B525" s="9">
        <v>553</v>
      </c>
      <c r="C525" s="9" t="s">
        <v>15</v>
      </c>
      <c r="D525" s="9">
        <v>60141110</v>
      </c>
      <c r="E525" s="9">
        <v>29999</v>
      </c>
      <c r="F525" s="9" t="s">
        <v>590</v>
      </c>
      <c r="G525" s="6" t="s">
        <v>591</v>
      </c>
      <c r="H525" s="9" t="s">
        <v>16</v>
      </c>
      <c r="I525" s="9" t="s">
        <v>268</v>
      </c>
      <c r="J525" s="27" t="s">
        <v>271</v>
      </c>
      <c r="K525" s="4">
        <v>100</v>
      </c>
      <c r="L525" s="42">
        <v>35000</v>
      </c>
      <c r="M525" s="42">
        <f t="shared" si="9"/>
        <v>3500000</v>
      </c>
    </row>
    <row r="526" spans="1:13" ht="25.5" x14ac:dyDescent="0.25">
      <c r="A526" s="9" t="s">
        <v>14</v>
      </c>
      <c r="B526" s="9">
        <v>553</v>
      </c>
      <c r="C526" s="9" t="s">
        <v>15</v>
      </c>
      <c r="D526" s="9">
        <v>49161608</v>
      </c>
      <c r="E526" s="9">
        <v>29999</v>
      </c>
      <c r="F526" s="9" t="s">
        <v>577</v>
      </c>
      <c r="G526" s="6" t="s">
        <v>592</v>
      </c>
      <c r="H526" s="9" t="s">
        <v>16</v>
      </c>
      <c r="I526" s="9" t="s">
        <v>268</v>
      </c>
      <c r="J526" s="27" t="s">
        <v>579</v>
      </c>
      <c r="K526" s="4">
        <v>15000</v>
      </c>
      <c r="L526" s="42">
        <v>1899</v>
      </c>
      <c r="M526" s="42">
        <f t="shared" si="9"/>
        <v>28485000</v>
      </c>
    </row>
    <row r="527" spans="1:13" ht="25.5" x14ac:dyDescent="0.25">
      <c r="A527" s="9" t="s">
        <v>14</v>
      </c>
      <c r="B527" s="9">
        <v>553</v>
      </c>
      <c r="C527" s="9" t="s">
        <v>15</v>
      </c>
      <c r="D527" s="9">
        <v>49161608</v>
      </c>
      <c r="E527" s="9">
        <v>29999</v>
      </c>
      <c r="F527" s="9" t="s">
        <v>577</v>
      </c>
      <c r="G527" s="6" t="s">
        <v>593</v>
      </c>
      <c r="H527" s="9" t="s">
        <v>16</v>
      </c>
      <c r="I527" s="9" t="s">
        <v>268</v>
      </c>
      <c r="J527" s="27" t="s">
        <v>579</v>
      </c>
      <c r="K527" s="4">
        <v>1000</v>
      </c>
      <c r="L527" s="42">
        <v>4800</v>
      </c>
      <c r="M527" s="42">
        <f t="shared" si="9"/>
        <v>4800000</v>
      </c>
    </row>
    <row r="528" spans="1:13" ht="25.5" x14ac:dyDescent="0.25">
      <c r="A528" s="9" t="s">
        <v>14</v>
      </c>
      <c r="B528" s="9">
        <v>553</v>
      </c>
      <c r="C528" s="9" t="s">
        <v>15</v>
      </c>
      <c r="D528" s="9">
        <v>49161608</v>
      </c>
      <c r="E528" s="9">
        <v>29999</v>
      </c>
      <c r="F528" s="9" t="s">
        <v>577</v>
      </c>
      <c r="G528" s="6" t="s">
        <v>594</v>
      </c>
      <c r="H528" s="9" t="s">
        <v>16</v>
      </c>
      <c r="I528" s="9" t="s">
        <v>268</v>
      </c>
      <c r="J528" s="27" t="s">
        <v>579</v>
      </c>
      <c r="K528" s="4">
        <v>1000</v>
      </c>
      <c r="L528" s="42">
        <v>4900</v>
      </c>
      <c r="M528" s="42">
        <f t="shared" si="9"/>
        <v>4900000</v>
      </c>
    </row>
    <row r="529" spans="1:13" x14ac:dyDescent="0.25">
      <c r="A529" s="9" t="s">
        <v>14</v>
      </c>
      <c r="B529" s="9">
        <v>553</v>
      </c>
      <c r="C529" s="9" t="s">
        <v>15</v>
      </c>
      <c r="D529" s="9">
        <v>49161505</v>
      </c>
      <c r="E529" s="9" t="s">
        <v>595</v>
      </c>
      <c r="F529" s="9" t="s">
        <v>596</v>
      </c>
      <c r="G529" s="6" t="s">
        <v>597</v>
      </c>
      <c r="H529" s="9" t="s">
        <v>16</v>
      </c>
      <c r="I529" s="9" t="s">
        <v>268</v>
      </c>
      <c r="J529" s="27" t="s">
        <v>271</v>
      </c>
      <c r="K529" s="4">
        <v>100</v>
      </c>
      <c r="L529" s="42">
        <v>250000</v>
      </c>
      <c r="M529" s="42">
        <f t="shared" si="9"/>
        <v>25000000</v>
      </c>
    </row>
    <row r="530" spans="1:13" ht="25.5" x14ac:dyDescent="0.25">
      <c r="A530" s="9" t="s">
        <v>14</v>
      </c>
      <c r="B530" s="9">
        <v>553</v>
      </c>
      <c r="C530" s="9" t="s">
        <v>15</v>
      </c>
      <c r="D530" s="9">
        <v>49101701</v>
      </c>
      <c r="E530" s="9">
        <v>29999</v>
      </c>
      <c r="F530" s="9" t="s">
        <v>598</v>
      </c>
      <c r="G530" s="6" t="s">
        <v>599</v>
      </c>
      <c r="H530" s="9" t="s">
        <v>16</v>
      </c>
      <c r="I530" s="9" t="s">
        <v>268</v>
      </c>
      <c r="J530" s="27" t="s">
        <v>271</v>
      </c>
      <c r="K530" s="4">
        <v>1</v>
      </c>
      <c r="L530" s="42">
        <v>2105200</v>
      </c>
      <c r="M530" s="42">
        <f t="shared" si="9"/>
        <v>2105200</v>
      </c>
    </row>
    <row r="531" spans="1:13" x14ac:dyDescent="0.25">
      <c r="A531" s="9" t="s">
        <v>14</v>
      </c>
      <c r="B531" s="9">
        <v>553</v>
      </c>
      <c r="C531" s="9" t="s">
        <v>15</v>
      </c>
      <c r="D531" s="9">
        <v>21101523</v>
      </c>
      <c r="E531" s="9" t="s">
        <v>600</v>
      </c>
      <c r="F531" s="9" t="s">
        <v>601</v>
      </c>
      <c r="G531" s="6" t="s">
        <v>602</v>
      </c>
      <c r="H531" s="9" t="s">
        <v>16</v>
      </c>
      <c r="I531" s="9">
        <v>280</v>
      </c>
      <c r="J531" s="27" t="s">
        <v>271</v>
      </c>
      <c r="K531" s="60" t="s">
        <v>603</v>
      </c>
      <c r="L531" s="42">
        <v>50000000</v>
      </c>
      <c r="M531" s="42">
        <f t="shared" si="9"/>
        <v>100000000</v>
      </c>
    </row>
    <row r="532" spans="1:13" x14ac:dyDescent="0.25">
      <c r="A532" s="9" t="s">
        <v>14</v>
      </c>
      <c r="B532" s="9">
        <v>553</v>
      </c>
      <c r="C532" s="9" t="s">
        <v>15</v>
      </c>
      <c r="D532" s="9">
        <v>21101901</v>
      </c>
      <c r="E532" s="9" t="s">
        <v>600</v>
      </c>
      <c r="F532" s="9" t="s">
        <v>604</v>
      </c>
      <c r="G532" s="6" t="s">
        <v>605</v>
      </c>
      <c r="H532" s="9" t="s">
        <v>16</v>
      </c>
      <c r="I532" s="9">
        <v>280</v>
      </c>
      <c r="J532" s="27" t="s">
        <v>271</v>
      </c>
      <c r="K532" s="60" t="s">
        <v>460</v>
      </c>
      <c r="L532" s="42">
        <v>50000000</v>
      </c>
      <c r="M532" s="42">
        <f t="shared" si="9"/>
        <v>50000000</v>
      </c>
    </row>
    <row r="533" spans="1:13" x14ac:dyDescent="0.25">
      <c r="A533" s="9" t="s">
        <v>14</v>
      </c>
      <c r="B533" s="9">
        <v>553</v>
      </c>
      <c r="C533" s="9" t="s">
        <v>15</v>
      </c>
      <c r="D533" s="9">
        <v>45111609</v>
      </c>
      <c r="E533" s="9">
        <v>50103</v>
      </c>
      <c r="F533" s="9" t="s">
        <v>115</v>
      </c>
      <c r="G533" s="6" t="s">
        <v>606</v>
      </c>
      <c r="H533" s="9" t="s">
        <v>16</v>
      </c>
      <c r="I533" s="9">
        <v>280</v>
      </c>
      <c r="J533" s="27" t="s">
        <v>271</v>
      </c>
      <c r="K533" s="4">
        <v>5</v>
      </c>
      <c r="L533" s="42">
        <v>549500</v>
      </c>
      <c r="M533" s="42">
        <f t="shared" si="9"/>
        <v>2747500</v>
      </c>
    </row>
    <row r="534" spans="1:13" x14ac:dyDescent="0.25">
      <c r="A534" s="9" t="s">
        <v>14</v>
      </c>
      <c r="B534" s="9">
        <v>553</v>
      </c>
      <c r="C534" s="9" t="s">
        <v>15</v>
      </c>
      <c r="D534" s="9">
        <v>43191609</v>
      </c>
      <c r="E534" s="9">
        <v>50103</v>
      </c>
      <c r="F534" s="9" t="s">
        <v>117</v>
      </c>
      <c r="G534" s="6" t="s">
        <v>607</v>
      </c>
      <c r="H534" s="9" t="s">
        <v>16</v>
      </c>
      <c r="I534" s="9">
        <v>280</v>
      </c>
      <c r="J534" s="27" t="s">
        <v>271</v>
      </c>
      <c r="K534" s="4">
        <v>7</v>
      </c>
      <c r="L534" s="42">
        <v>16000</v>
      </c>
      <c r="M534" s="42">
        <f t="shared" si="9"/>
        <v>112000</v>
      </c>
    </row>
    <row r="535" spans="1:13" x14ac:dyDescent="0.25">
      <c r="A535" s="9" t="s">
        <v>14</v>
      </c>
      <c r="B535" s="9">
        <v>553</v>
      </c>
      <c r="C535" s="9" t="s">
        <v>15</v>
      </c>
      <c r="D535" s="9">
        <v>43191609</v>
      </c>
      <c r="E535" s="9">
        <v>50103</v>
      </c>
      <c r="F535" s="9" t="s">
        <v>117</v>
      </c>
      <c r="G535" s="6" t="s">
        <v>607</v>
      </c>
      <c r="H535" s="9" t="s">
        <v>16</v>
      </c>
      <c r="I535" s="9">
        <v>280</v>
      </c>
      <c r="J535" s="27" t="s">
        <v>271</v>
      </c>
      <c r="K535" s="4">
        <v>4</v>
      </c>
      <c r="L535" s="42">
        <v>16000</v>
      </c>
      <c r="M535" s="42">
        <f t="shared" si="9"/>
        <v>64000</v>
      </c>
    </row>
    <row r="536" spans="1:13" x14ac:dyDescent="0.25">
      <c r="A536" s="9" t="s">
        <v>14</v>
      </c>
      <c r="B536" s="9">
        <v>553</v>
      </c>
      <c r="C536" s="9" t="s">
        <v>15</v>
      </c>
      <c r="D536" s="9">
        <v>52161505</v>
      </c>
      <c r="E536" s="9">
        <v>50103</v>
      </c>
      <c r="F536" s="9" t="s">
        <v>114</v>
      </c>
      <c r="G536" s="6" t="s">
        <v>608</v>
      </c>
      <c r="H536" s="9" t="s">
        <v>16</v>
      </c>
      <c r="I536" s="9">
        <v>280</v>
      </c>
      <c r="J536" s="27" t="s">
        <v>271</v>
      </c>
      <c r="K536" s="4">
        <v>1</v>
      </c>
      <c r="L536" s="42">
        <v>698641.65</v>
      </c>
      <c r="M536" s="42">
        <f t="shared" si="9"/>
        <v>698641.65</v>
      </c>
    </row>
    <row r="537" spans="1:13" x14ac:dyDescent="0.25">
      <c r="A537" s="9" t="s">
        <v>14</v>
      </c>
      <c r="B537" s="9">
        <v>553</v>
      </c>
      <c r="C537" s="9" t="s">
        <v>15</v>
      </c>
      <c r="D537" s="9">
        <v>45111828</v>
      </c>
      <c r="E537" s="9">
        <v>50103</v>
      </c>
      <c r="F537" s="9" t="s">
        <v>116</v>
      </c>
      <c r="G537" s="6" t="s">
        <v>609</v>
      </c>
      <c r="H537" s="9" t="s">
        <v>16</v>
      </c>
      <c r="I537" s="9">
        <v>280</v>
      </c>
      <c r="J537" s="27" t="s">
        <v>271</v>
      </c>
      <c r="K537" s="4">
        <v>1</v>
      </c>
      <c r="L537" s="42">
        <v>17995</v>
      </c>
      <c r="M537" s="42">
        <f t="shared" si="9"/>
        <v>17995</v>
      </c>
    </row>
    <row r="538" spans="1:13" x14ac:dyDescent="0.25">
      <c r="A538" s="9" t="s">
        <v>14</v>
      </c>
      <c r="B538" s="9">
        <v>553</v>
      </c>
      <c r="C538" s="9" t="s">
        <v>15</v>
      </c>
      <c r="D538" s="9">
        <v>45111828</v>
      </c>
      <c r="E538" s="9">
        <v>50103</v>
      </c>
      <c r="F538" s="9" t="s">
        <v>116</v>
      </c>
      <c r="G538" s="6" t="s">
        <v>610</v>
      </c>
      <c r="H538" s="9" t="s">
        <v>16</v>
      </c>
      <c r="I538" s="9">
        <v>280</v>
      </c>
      <c r="J538" s="27" t="s">
        <v>271</v>
      </c>
      <c r="K538" s="4">
        <v>1</v>
      </c>
      <c r="L538" s="42">
        <v>17995</v>
      </c>
      <c r="M538" s="42">
        <f t="shared" si="9"/>
        <v>17995</v>
      </c>
    </row>
    <row r="539" spans="1:13" x14ac:dyDescent="0.25">
      <c r="A539" s="9" t="s">
        <v>14</v>
      </c>
      <c r="B539" s="9">
        <v>553</v>
      </c>
      <c r="C539" s="9" t="s">
        <v>15</v>
      </c>
      <c r="D539" s="9">
        <v>45121516</v>
      </c>
      <c r="E539" s="9">
        <v>50103</v>
      </c>
      <c r="F539" s="9" t="s">
        <v>611</v>
      </c>
      <c r="G539" s="6" t="s">
        <v>612</v>
      </c>
      <c r="H539" s="9" t="s">
        <v>16</v>
      </c>
      <c r="I539" s="9">
        <v>280</v>
      </c>
      <c r="J539" s="27" t="s">
        <v>271</v>
      </c>
      <c r="K539" s="4">
        <v>1</v>
      </c>
      <c r="L539" s="42">
        <v>352000</v>
      </c>
      <c r="M539" s="42">
        <f t="shared" si="9"/>
        <v>352000</v>
      </c>
    </row>
    <row r="540" spans="1:13" x14ac:dyDescent="0.25">
      <c r="A540" s="9" t="s">
        <v>14</v>
      </c>
      <c r="B540" s="9">
        <v>553</v>
      </c>
      <c r="C540" s="9" t="s">
        <v>15</v>
      </c>
      <c r="D540" s="9">
        <v>43191509</v>
      </c>
      <c r="E540" s="9">
        <v>50103</v>
      </c>
      <c r="F540" s="9" t="s">
        <v>121</v>
      </c>
      <c r="G540" s="6" t="s">
        <v>613</v>
      </c>
      <c r="H540" s="9" t="s">
        <v>16</v>
      </c>
      <c r="I540" s="9">
        <v>280</v>
      </c>
      <c r="J540" s="27" t="s">
        <v>271</v>
      </c>
      <c r="K540" s="4">
        <v>2</v>
      </c>
      <c r="L540" s="42">
        <v>17800</v>
      </c>
      <c r="M540" s="42">
        <f t="shared" si="9"/>
        <v>35600</v>
      </c>
    </row>
    <row r="541" spans="1:13" x14ac:dyDescent="0.25">
      <c r="A541" s="9" t="s">
        <v>14</v>
      </c>
      <c r="B541" s="9">
        <v>553</v>
      </c>
      <c r="C541" s="9" t="s">
        <v>15</v>
      </c>
      <c r="D541" s="9">
        <v>43191509</v>
      </c>
      <c r="E541" s="9">
        <v>50103</v>
      </c>
      <c r="F541" s="9" t="s">
        <v>121</v>
      </c>
      <c r="G541" s="6" t="s">
        <v>614</v>
      </c>
      <c r="H541" s="9" t="s">
        <v>16</v>
      </c>
      <c r="I541" s="9">
        <v>280</v>
      </c>
      <c r="J541" s="27" t="s">
        <v>271</v>
      </c>
      <c r="K541" s="4">
        <v>5</v>
      </c>
      <c r="L541" s="42">
        <v>17800</v>
      </c>
      <c r="M541" s="42">
        <f t="shared" si="9"/>
        <v>89000</v>
      </c>
    </row>
    <row r="542" spans="1:13" x14ac:dyDescent="0.25">
      <c r="A542" s="9" t="s">
        <v>14</v>
      </c>
      <c r="B542" s="9">
        <v>553</v>
      </c>
      <c r="C542" s="9" t="s">
        <v>15</v>
      </c>
      <c r="D542" s="9">
        <v>43191509</v>
      </c>
      <c r="E542" s="9">
        <v>50103</v>
      </c>
      <c r="F542" s="9" t="s">
        <v>121</v>
      </c>
      <c r="G542" s="6" t="s">
        <v>613</v>
      </c>
      <c r="H542" s="9" t="s">
        <v>16</v>
      </c>
      <c r="I542" s="9">
        <v>280</v>
      </c>
      <c r="J542" s="27" t="s">
        <v>271</v>
      </c>
      <c r="K542" s="4">
        <v>5</v>
      </c>
      <c r="L542" s="42">
        <v>17800</v>
      </c>
      <c r="M542" s="42">
        <f t="shared" si="9"/>
        <v>89000</v>
      </c>
    </row>
    <row r="543" spans="1:13" x14ac:dyDescent="0.25">
      <c r="A543" s="9" t="s">
        <v>14</v>
      </c>
      <c r="B543" s="9">
        <v>553</v>
      </c>
      <c r="C543" s="9" t="s">
        <v>15</v>
      </c>
      <c r="D543" s="9">
        <v>43191509</v>
      </c>
      <c r="E543" s="9">
        <v>50103</v>
      </c>
      <c r="F543" s="9" t="s">
        <v>121</v>
      </c>
      <c r="G543" s="6" t="s">
        <v>615</v>
      </c>
      <c r="H543" s="9" t="s">
        <v>16</v>
      </c>
      <c r="I543" s="9">
        <v>280</v>
      </c>
      <c r="J543" s="27" t="s">
        <v>271</v>
      </c>
      <c r="K543" s="4">
        <v>2</v>
      </c>
      <c r="L543" s="42">
        <v>18600</v>
      </c>
      <c r="M543" s="42">
        <f t="shared" si="9"/>
        <v>37200</v>
      </c>
    </row>
    <row r="544" spans="1:13" x14ac:dyDescent="0.25">
      <c r="A544" s="9" t="s">
        <v>14</v>
      </c>
      <c r="B544" s="9">
        <v>553</v>
      </c>
      <c r="C544" s="9" t="s">
        <v>15</v>
      </c>
      <c r="D544" s="9">
        <v>60106499</v>
      </c>
      <c r="E544" s="9" t="s">
        <v>616</v>
      </c>
      <c r="F544" s="9" t="s">
        <v>617</v>
      </c>
      <c r="G544" s="6" t="s">
        <v>618</v>
      </c>
      <c r="H544" s="9" t="s">
        <v>16</v>
      </c>
      <c r="I544" s="9">
        <v>280</v>
      </c>
      <c r="J544" s="27" t="s">
        <v>270</v>
      </c>
      <c r="K544" s="4">
        <v>200</v>
      </c>
      <c r="L544" s="42">
        <v>211433.64</v>
      </c>
      <c r="M544" s="42">
        <f t="shared" si="9"/>
        <v>42286728</v>
      </c>
    </row>
    <row r="545" spans="1:13" x14ac:dyDescent="0.25">
      <c r="A545" s="9" t="s">
        <v>14</v>
      </c>
      <c r="B545" s="9">
        <v>553</v>
      </c>
      <c r="C545" s="9" t="s">
        <v>15</v>
      </c>
      <c r="D545" s="9">
        <v>60106499</v>
      </c>
      <c r="E545" s="9" t="s">
        <v>616</v>
      </c>
      <c r="F545" s="9" t="s">
        <v>617</v>
      </c>
      <c r="G545" s="6" t="s">
        <v>619</v>
      </c>
      <c r="H545" s="9" t="s">
        <v>16</v>
      </c>
      <c r="I545" s="9">
        <v>280</v>
      </c>
      <c r="J545" s="27" t="s">
        <v>270</v>
      </c>
      <c r="K545" s="4">
        <v>90</v>
      </c>
      <c r="L545" s="42">
        <v>2050000</v>
      </c>
      <c r="M545" s="42">
        <f t="shared" si="9"/>
        <v>184500000</v>
      </c>
    </row>
    <row r="546" spans="1:13" ht="25.5" x14ac:dyDescent="0.25">
      <c r="A546" s="9" t="s">
        <v>14</v>
      </c>
      <c r="B546" s="9">
        <v>553</v>
      </c>
      <c r="C546" s="9" t="s">
        <v>15</v>
      </c>
      <c r="D546" s="9">
        <v>60106499</v>
      </c>
      <c r="E546" s="9" t="s">
        <v>616</v>
      </c>
      <c r="F546" s="9" t="s">
        <v>617</v>
      </c>
      <c r="G546" s="6" t="s">
        <v>620</v>
      </c>
      <c r="H546" s="9" t="s">
        <v>16</v>
      </c>
      <c r="I546" s="9">
        <v>280</v>
      </c>
      <c r="J546" s="27" t="s">
        <v>270</v>
      </c>
      <c r="K546" s="4">
        <v>30</v>
      </c>
      <c r="L546" s="42">
        <v>2500000</v>
      </c>
      <c r="M546" s="42">
        <f t="shared" si="9"/>
        <v>75000000</v>
      </c>
    </row>
    <row r="547" spans="1:13" ht="25.5" x14ac:dyDescent="0.25">
      <c r="A547" s="9" t="s">
        <v>14</v>
      </c>
      <c r="B547" s="9">
        <v>553</v>
      </c>
      <c r="C547" s="9" t="s">
        <v>15</v>
      </c>
      <c r="D547" s="9">
        <v>60106499</v>
      </c>
      <c r="E547" s="9" t="s">
        <v>616</v>
      </c>
      <c r="F547" s="9" t="s">
        <v>617</v>
      </c>
      <c r="G547" s="6" t="s">
        <v>621</v>
      </c>
      <c r="H547" s="9" t="s">
        <v>16</v>
      </c>
      <c r="I547" s="9">
        <v>280</v>
      </c>
      <c r="J547" s="27" t="s">
        <v>270</v>
      </c>
      <c r="K547" s="4">
        <v>30</v>
      </c>
      <c r="L547" s="42">
        <v>3150000</v>
      </c>
      <c r="M547" s="42">
        <f t="shared" si="9"/>
        <v>94500000</v>
      </c>
    </row>
    <row r="548" spans="1:13" x14ac:dyDescent="0.25">
      <c r="A548" s="9" t="s">
        <v>14</v>
      </c>
      <c r="B548" s="9">
        <v>553</v>
      </c>
      <c r="C548" s="9" t="s">
        <v>15</v>
      </c>
      <c r="D548" s="9">
        <v>39121011</v>
      </c>
      <c r="E548" s="9" t="s">
        <v>616</v>
      </c>
      <c r="F548" s="9" t="s">
        <v>278</v>
      </c>
      <c r="G548" s="6" t="s">
        <v>622</v>
      </c>
      <c r="H548" s="9" t="s">
        <v>16</v>
      </c>
      <c r="I548" s="9">
        <v>280</v>
      </c>
      <c r="J548" s="27" t="s">
        <v>271</v>
      </c>
      <c r="K548" s="4">
        <v>16</v>
      </c>
      <c r="L548" s="42">
        <v>221900</v>
      </c>
      <c r="M548" s="42">
        <f t="shared" si="9"/>
        <v>3550400</v>
      </c>
    </row>
    <row r="549" spans="1:13" x14ac:dyDescent="0.25">
      <c r="A549" s="9" t="s">
        <v>14</v>
      </c>
      <c r="B549" s="9">
        <v>553</v>
      </c>
      <c r="C549" s="9" t="s">
        <v>15</v>
      </c>
      <c r="D549" s="9">
        <v>43211503</v>
      </c>
      <c r="E549" s="9" t="s">
        <v>616</v>
      </c>
      <c r="F549" s="9" t="s">
        <v>623</v>
      </c>
      <c r="G549" s="6" t="s">
        <v>624</v>
      </c>
      <c r="H549" s="9" t="s">
        <v>16</v>
      </c>
      <c r="I549" s="9">
        <v>280</v>
      </c>
      <c r="J549" s="27" t="s">
        <v>271</v>
      </c>
      <c r="K549" s="4">
        <v>3</v>
      </c>
      <c r="L549" s="42">
        <v>2381400</v>
      </c>
      <c r="M549" s="42">
        <f t="shared" si="9"/>
        <v>7144200</v>
      </c>
    </row>
    <row r="550" spans="1:13" x14ac:dyDescent="0.25">
      <c r="A550" s="9" t="s">
        <v>14</v>
      </c>
      <c r="B550" s="9">
        <v>553</v>
      </c>
      <c r="C550" s="9" t="s">
        <v>15</v>
      </c>
      <c r="D550" s="9">
        <v>43211701</v>
      </c>
      <c r="E550" s="9" t="s">
        <v>616</v>
      </c>
      <c r="F550" s="9" t="s">
        <v>625</v>
      </c>
      <c r="G550" s="6" t="s">
        <v>626</v>
      </c>
      <c r="H550" s="9" t="s">
        <v>16</v>
      </c>
      <c r="I550" s="9">
        <v>280</v>
      </c>
      <c r="J550" s="27" t="s">
        <v>271</v>
      </c>
      <c r="K550" s="4">
        <v>1</v>
      </c>
      <c r="L550" s="42">
        <v>955248</v>
      </c>
      <c r="M550" s="42">
        <f t="shared" si="9"/>
        <v>955248</v>
      </c>
    </row>
    <row r="551" spans="1:13" x14ac:dyDescent="0.25">
      <c r="A551" s="9" t="s">
        <v>14</v>
      </c>
      <c r="B551" s="9">
        <v>553</v>
      </c>
      <c r="C551" s="9" t="s">
        <v>15</v>
      </c>
      <c r="D551" s="9">
        <v>43211515</v>
      </c>
      <c r="E551" s="9" t="s">
        <v>616</v>
      </c>
      <c r="F551" s="9" t="s">
        <v>627</v>
      </c>
      <c r="G551" s="6" t="s">
        <v>628</v>
      </c>
      <c r="H551" s="9" t="s">
        <v>16</v>
      </c>
      <c r="I551" s="9">
        <v>280</v>
      </c>
      <c r="J551" s="27" t="s">
        <v>271</v>
      </c>
      <c r="K551" s="4">
        <v>1</v>
      </c>
      <c r="L551" s="42">
        <v>1000000</v>
      </c>
      <c r="M551" s="42">
        <f t="shared" si="9"/>
        <v>1000000</v>
      </c>
    </row>
    <row r="552" spans="1:13" x14ac:dyDescent="0.25">
      <c r="A552" s="9" t="s">
        <v>14</v>
      </c>
      <c r="B552" s="9">
        <v>553</v>
      </c>
      <c r="C552" s="9" t="s">
        <v>15</v>
      </c>
      <c r="D552" s="9">
        <v>43212112</v>
      </c>
      <c r="E552" s="9" t="s">
        <v>616</v>
      </c>
      <c r="F552" s="9" t="s">
        <v>393</v>
      </c>
      <c r="G552" s="6" t="s">
        <v>1213</v>
      </c>
      <c r="H552" s="9" t="s">
        <v>16</v>
      </c>
      <c r="I552" s="9">
        <v>280</v>
      </c>
      <c r="J552" s="27" t="s">
        <v>271</v>
      </c>
      <c r="K552" s="4">
        <v>1</v>
      </c>
      <c r="L552" s="42">
        <v>2376000</v>
      </c>
      <c r="M552" s="42">
        <f t="shared" si="9"/>
        <v>2376000</v>
      </c>
    </row>
    <row r="553" spans="1:13" x14ac:dyDescent="0.25">
      <c r="A553" s="9" t="s">
        <v>14</v>
      </c>
      <c r="B553" s="9">
        <v>553</v>
      </c>
      <c r="C553" s="9" t="s">
        <v>15</v>
      </c>
      <c r="D553" s="9">
        <v>43211503</v>
      </c>
      <c r="E553" s="9" t="s">
        <v>616</v>
      </c>
      <c r="F553" s="9" t="s">
        <v>623</v>
      </c>
      <c r="G553" s="6" t="s">
        <v>1214</v>
      </c>
      <c r="H553" s="9" t="s">
        <v>16</v>
      </c>
      <c r="I553" s="9">
        <v>280</v>
      </c>
      <c r="J553" s="27" t="s">
        <v>271</v>
      </c>
      <c r="K553" s="4">
        <v>3</v>
      </c>
      <c r="L553" s="42">
        <v>3000000</v>
      </c>
      <c r="M553" s="42">
        <f t="shared" si="9"/>
        <v>9000000</v>
      </c>
    </row>
    <row r="554" spans="1:13" x14ac:dyDescent="0.25">
      <c r="A554" s="9" t="s">
        <v>14</v>
      </c>
      <c r="B554" s="9">
        <v>553</v>
      </c>
      <c r="C554" s="9" t="s">
        <v>15</v>
      </c>
      <c r="D554" s="9">
        <v>60101799</v>
      </c>
      <c r="E554" s="9" t="s">
        <v>629</v>
      </c>
      <c r="F554" s="9" t="s">
        <v>630</v>
      </c>
      <c r="G554" s="31" t="s">
        <v>631</v>
      </c>
      <c r="H554" s="9" t="s">
        <v>16</v>
      </c>
      <c r="I554" s="9">
        <v>280</v>
      </c>
      <c r="J554" s="27" t="s">
        <v>271</v>
      </c>
      <c r="K554" s="60" t="s">
        <v>632</v>
      </c>
      <c r="L554" s="42">
        <v>9141142</v>
      </c>
      <c r="M554" s="42">
        <f t="shared" si="9"/>
        <v>91411420</v>
      </c>
    </row>
    <row r="555" spans="1:13" ht="25.5" x14ac:dyDescent="0.25">
      <c r="A555" s="9" t="s">
        <v>14</v>
      </c>
      <c r="B555" s="9">
        <v>553</v>
      </c>
      <c r="C555" s="9" t="s">
        <v>15</v>
      </c>
      <c r="D555" s="9">
        <v>81112202</v>
      </c>
      <c r="E555" s="9" t="s">
        <v>633</v>
      </c>
      <c r="F555" s="9" t="s">
        <v>399</v>
      </c>
      <c r="G555" s="31" t="s">
        <v>634</v>
      </c>
      <c r="H555" s="9" t="s">
        <v>16</v>
      </c>
      <c r="I555" s="9">
        <v>280</v>
      </c>
      <c r="J555" s="27" t="s">
        <v>271</v>
      </c>
      <c r="K555" s="4">
        <v>1</v>
      </c>
      <c r="L555" s="42">
        <v>5459000</v>
      </c>
      <c r="M555" s="42">
        <f t="shared" si="9"/>
        <v>5459000</v>
      </c>
    </row>
    <row r="556" spans="1:13" ht="25.5" x14ac:dyDescent="0.25">
      <c r="A556" s="9" t="s">
        <v>14</v>
      </c>
      <c r="B556" s="9">
        <v>553</v>
      </c>
      <c r="C556" s="9" t="s">
        <v>15</v>
      </c>
      <c r="D556" s="9">
        <v>81111501</v>
      </c>
      <c r="E556" s="9" t="s">
        <v>633</v>
      </c>
      <c r="F556" s="9" t="s">
        <v>285</v>
      </c>
      <c r="G556" s="6" t="s">
        <v>635</v>
      </c>
      <c r="H556" s="9" t="s">
        <v>16</v>
      </c>
      <c r="I556" s="9">
        <v>280</v>
      </c>
      <c r="J556" s="27" t="s">
        <v>270</v>
      </c>
      <c r="K556" s="4">
        <v>1</v>
      </c>
      <c r="L556" s="42">
        <v>50000000</v>
      </c>
      <c r="M556" s="42">
        <f t="shared" si="9"/>
        <v>50000000</v>
      </c>
    </row>
    <row r="557" spans="1:13" ht="25.5" x14ac:dyDescent="0.25">
      <c r="A557" s="9" t="s">
        <v>14</v>
      </c>
      <c r="B557" s="9">
        <v>553</v>
      </c>
      <c r="C557" s="9" t="s">
        <v>15</v>
      </c>
      <c r="D557" s="9">
        <v>81111501</v>
      </c>
      <c r="E557" s="9" t="s">
        <v>633</v>
      </c>
      <c r="F557" s="9" t="s">
        <v>285</v>
      </c>
      <c r="G557" s="31" t="s">
        <v>636</v>
      </c>
      <c r="H557" s="9" t="s">
        <v>16</v>
      </c>
      <c r="I557" s="9">
        <v>280</v>
      </c>
      <c r="J557" s="27" t="s">
        <v>270</v>
      </c>
      <c r="K557" s="4">
        <v>1</v>
      </c>
      <c r="L557" s="42">
        <v>100000000</v>
      </c>
      <c r="M557" s="42">
        <f t="shared" si="9"/>
        <v>100000000</v>
      </c>
    </row>
    <row r="558" spans="1:13" ht="38.25" x14ac:dyDescent="0.25">
      <c r="A558" s="9" t="s">
        <v>14</v>
      </c>
      <c r="B558" s="9">
        <v>553</v>
      </c>
      <c r="C558" s="9" t="s">
        <v>15</v>
      </c>
      <c r="D558" s="9">
        <v>81112299</v>
      </c>
      <c r="E558" s="9" t="s">
        <v>633</v>
      </c>
      <c r="F558" s="9" t="s">
        <v>637</v>
      </c>
      <c r="G558" s="6" t="s">
        <v>638</v>
      </c>
      <c r="H558" s="9" t="s">
        <v>16</v>
      </c>
      <c r="I558" s="9">
        <v>280</v>
      </c>
      <c r="J558" s="27" t="s">
        <v>270</v>
      </c>
      <c r="K558" s="4">
        <v>1</v>
      </c>
      <c r="L558" s="42">
        <v>15000000</v>
      </c>
      <c r="M558" s="42">
        <f t="shared" si="9"/>
        <v>15000000</v>
      </c>
    </row>
    <row r="559" spans="1:13" ht="25.5" x14ac:dyDescent="0.25">
      <c r="A559" s="9" t="s">
        <v>14</v>
      </c>
      <c r="B559" s="9">
        <v>553</v>
      </c>
      <c r="C559" s="9" t="s">
        <v>15</v>
      </c>
      <c r="D559" s="9">
        <v>81112202</v>
      </c>
      <c r="E559" s="9" t="s">
        <v>633</v>
      </c>
      <c r="F559" s="9" t="s">
        <v>639</v>
      </c>
      <c r="G559" s="6" t="s">
        <v>640</v>
      </c>
      <c r="H559" s="9" t="s">
        <v>16</v>
      </c>
      <c r="I559" s="9">
        <v>280</v>
      </c>
      <c r="J559" s="27" t="s">
        <v>270</v>
      </c>
      <c r="K559" s="4">
        <v>1</v>
      </c>
      <c r="L559" s="42">
        <v>50000000</v>
      </c>
      <c r="M559" s="42">
        <f t="shared" si="9"/>
        <v>50000000</v>
      </c>
    </row>
    <row r="560" spans="1:13" ht="26.25" thickBot="1" x14ac:dyDescent="0.3">
      <c r="A560" s="21" t="s">
        <v>14</v>
      </c>
      <c r="B560" s="21">
        <v>553</v>
      </c>
      <c r="C560" s="21" t="s">
        <v>15</v>
      </c>
      <c r="D560" s="21">
        <v>81111508</v>
      </c>
      <c r="E560" s="21" t="s">
        <v>633</v>
      </c>
      <c r="F560" s="21" t="s">
        <v>285</v>
      </c>
      <c r="G560" s="25" t="s">
        <v>641</v>
      </c>
      <c r="H560" s="21" t="s">
        <v>16</v>
      </c>
      <c r="I560" s="21">
        <v>280</v>
      </c>
      <c r="J560" s="33" t="s">
        <v>270</v>
      </c>
      <c r="K560" s="32">
        <v>1</v>
      </c>
      <c r="L560" s="62">
        <v>52191705</v>
      </c>
      <c r="M560" s="62">
        <f t="shared" si="9"/>
        <v>52191705</v>
      </c>
    </row>
    <row r="561" spans="1:13" x14ac:dyDescent="0.25">
      <c r="A561" s="9" t="s">
        <v>14</v>
      </c>
      <c r="B561" s="9">
        <v>554</v>
      </c>
      <c r="C561" s="9" t="s">
        <v>15</v>
      </c>
      <c r="D561" s="9">
        <v>81101505</v>
      </c>
      <c r="E561" s="9">
        <v>10403</v>
      </c>
      <c r="F561" s="9" t="s">
        <v>642</v>
      </c>
      <c r="G561" s="26" t="s">
        <v>643</v>
      </c>
      <c r="H561" s="9" t="s">
        <v>16</v>
      </c>
      <c r="I561" s="9" t="s">
        <v>268</v>
      </c>
      <c r="J561" s="9" t="s">
        <v>270</v>
      </c>
      <c r="K561" s="60">
        <v>1</v>
      </c>
      <c r="L561" s="56">
        <v>180000000</v>
      </c>
      <c r="M561" s="56">
        <f t="shared" si="9"/>
        <v>180000000</v>
      </c>
    </row>
    <row r="562" spans="1:13" x14ac:dyDescent="0.25">
      <c r="A562" s="9" t="s">
        <v>14</v>
      </c>
      <c r="B562" s="9">
        <v>554</v>
      </c>
      <c r="C562" s="9" t="s">
        <v>15</v>
      </c>
      <c r="D562" s="9">
        <v>81101599</v>
      </c>
      <c r="E562" s="9">
        <v>10403</v>
      </c>
      <c r="F562" s="9" t="s">
        <v>644</v>
      </c>
      <c r="G562" s="26" t="s">
        <v>645</v>
      </c>
      <c r="H562" s="9" t="s">
        <v>16</v>
      </c>
      <c r="I562" s="9" t="s">
        <v>268</v>
      </c>
      <c r="J562" s="9" t="s">
        <v>270</v>
      </c>
      <c r="K562" s="60">
        <v>1</v>
      </c>
      <c r="L562" s="56">
        <v>73684413</v>
      </c>
      <c r="M562" s="56">
        <f t="shared" si="9"/>
        <v>73684413</v>
      </c>
    </row>
    <row r="563" spans="1:13" x14ac:dyDescent="0.25">
      <c r="A563" s="9" t="s">
        <v>14</v>
      </c>
      <c r="B563" s="9">
        <v>554</v>
      </c>
      <c r="C563" s="9" t="s">
        <v>15</v>
      </c>
      <c r="D563" s="9">
        <v>44103103</v>
      </c>
      <c r="E563" s="9">
        <v>20104</v>
      </c>
      <c r="F563" s="9" t="s">
        <v>646</v>
      </c>
      <c r="G563" s="26" t="s">
        <v>647</v>
      </c>
      <c r="H563" s="9" t="s">
        <v>16</v>
      </c>
      <c r="I563" s="9" t="s">
        <v>268</v>
      </c>
      <c r="J563" s="9" t="s">
        <v>272</v>
      </c>
      <c r="K563" s="4">
        <v>8</v>
      </c>
      <c r="L563" s="56">
        <v>194700</v>
      </c>
      <c r="M563" s="56">
        <f t="shared" si="9"/>
        <v>1557600</v>
      </c>
    </row>
    <row r="564" spans="1:13" x14ac:dyDescent="0.25">
      <c r="A564" s="9" t="s">
        <v>14</v>
      </c>
      <c r="B564" s="9">
        <v>554</v>
      </c>
      <c r="C564" s="9" t="s">
        <v>15</v>
      </c>
      <c r="D564" s="9">
        <v>44121904</v>
      </c>
      <c r="E564" s="9">
        <v>20104</v>
      </c>
      <c r="F564" s="9" t="s">
        <v>31</v>
      </c>
      <c r="G564" s="26" t="s">
        <v>648</v>
      </c>
      <c r="H564" s="9" t="s">
        <v>16</v>
      </c>
      <c r="I564" s="9" t="s">
        <v>268</v>
      </c>
      <c r="J564" s="9" t="s">
        <v>271</v>
      </c>
      <c r="K564" s="4">
        <v>10</v>
      </c>
      <c r="L564" s="56">
        <v>594</v>
      </c>
      <c r="M564" s="56">
        <f t="shared" si="9"/>
        <v>5940</v>
      </c>
    </row>
    <row r="565" spans="1:13" x14ac:dyDescent="0.25">
      <c r="A565" s="9" t="s">
        <v>14</v>
      </c>
      <c r="B565" s="9">
        <v>554</v>
      </c>
      <c r="C565" s="9" t="s">
        <v>15</v>
      </c>
      <c r="D565" s="9">
        <v>44121904</v>
      </c>
      <c r="E565" s="9">
        <v>20104</v>
      </c>
      <c r="F565" s="9" t="s">
        <v>31</v>
      </c>
      <c r="G565" s="26" t="s">
        <v>649</v>
      </c>
      <c r="H565" s="9" t="s">
        <v>16</v>
      </c>
      <c r="I565" s="9" t="s">
        <v>268</v>
      </c>
      <c r="J565" s="9" t="s">
        <v>272</v>
      </c>
      <c r="K565" s="4">
        <v>24</v>
      </c>
      <c r="L565" s="56">
        <v>204400</v>
      </c>
      <c r="M565" s="56">
        <f t="shared" si="9"/>
        <v>4905600</v>
      </c>
    </row>
    <row r="566" spans="1:13" x14ac:dyDescent="0.25">
      <c r="A566" s="9" t="s">
        <v>14</v>
      </c>
      <c r="B566" s="9">
        <v>554</v>
      </c>
      <c r="C566" s="9" t="s">
        <v>15</v>
      </c>
      <c r="D566" s="9">
        <v>39121440</v>
      </c>
      <c r="E566" s="9">
        <v>20304</v>
      </c>
      <c r="F566" s="9" t="s">
        <v>37</v>
      </c>
      <c r="G566" s="26" t="s">
        <v>141</v>
      </c>
      <c r="H566" s="9" t="s">
        <v>16</v>
      </c>
      <c r="I566" s="9" t="s">
        <v>268</v>
      </c>
      <c r="J566" s="9" t="s">
        <v>271</v>
      </c>
      <c r="K566" s="4">
        <v>30</v>
      </c>
      <c r="L566" s="56">
        <v>70000</v>
      </c>
      <c r="M566" s="56">
        <f t="shared" si="9"/>
        <v>2100000</v>
      </c>
    </row>
    <row r="567" spans="1:13" x14ac:dyDescent="0.25">
      <c r="A567" s="9" t="s">
        <v>14</v>
      </c>
      <c r="B567" s="9">
        <v>554</v>
      </c>
      <c r="C567" s="9" t="s">
        <v>15</v>
      </c>
      <c r="D567" s="9">
        <v>27111801</v>
      </c>
      <c r="E567" s="9">
        <v>20401</v>
      </c>
      <c r="F567" s="9" t="s">
        <v>650</v>
      </c>
      <c r="G567" s="26" t="s">
        <v>651</v>
      </c>
      <c r="H567" s="9" t="s">
        <v>16</v>
      </c>
      <c r="I567" s="9" t="s">
        <v>268</v>
      </c>
      <c r="J567" s="9" t="s">
        <v>271</v>
      </c>
      <c r="K567" s="4">
        <v>6</v>
      </c>
      <c r="L567" s="56">
        <v>5700</v>
      </c>
      <c r="M567" s="56">
        <f t="shared" si="9"/>
        <v>34200</v>
      </c>
    </row>
    <row r="568" spans="1:13" x14ac:dyDescent="0.25">
      <c r="A568" s="9" t="s">
        <v>14</v>
      </c>
      <c r="B568" s="9">
        <v>554</v>
      </c>
      <c r="C568" s="9" t="s">
        <v>15</v>
      </c>
      <c r="D568" s="9">
        <v>43201824</v>
      </c>
      <c r="E568" s="9" t="s">
        <v>24</v>
      </c>
      <c r="F568" s="9" t="s">
        <v>652</v>
      </c>
      <c r="G568" s="28" t="s">
        <v>653</v>
      </c>
      <c r="H568" s="9" t="s">
        <v>16</v>
      </c>
      <c r="I568" s="9" t="s">
        <v>268</v>
      </c>
      <c r="J568" s="9" t="s">
        <v>271</v>
      </c>
      <c r="K568" s="4">
        <v>21</v>
      </c>
      <c r="L568" s="42">
        <v>8704.2800000000007</v>
      </c>
      <c r="M568" s="42">
        <f t="shared" si="9"/>
        <v>182789.88</v>
      </c>
    </row>
    <row r="569" spans="1:13" x14ac:dyDescent="0.25">
      <c r="A569" s="9" t="s">
        <v>14</v>
      </c>
      <c r="B569" s="9">
        <v>554</v>
      </c>
      <c r="C569" s="9" t="s">
        <v>15</v>
      </c>
      <c r="D569" s="9">
        <v>44121804</v>
      </c>
      <c r="E569" s="9" t="s">
        <v>24</v>
      </c>
      <c r="F569" s="9" t="s">
        <v>336</v>
      </c>
      <c r="G569" s="26" t="s">
        <v>654</v>
      </c>
      <c r="H569" s="9" t="s">
        <v>16</v>
      </c>
      <c r="I569" s="9" t="s">
        <v>268</v>
      </c>
      <c r="J569" s="9" t="s">
        <v>271</v>
      </c>
      <c r="K569" s="4">
        <v>30</v>
      </c>
      <c r="L569" s="56">
        <v>870</v>
      </c>
      <c r="M569" s="56">
        <f t="shared" si="9"/>
        <v>26100</v>
      </c>
    </row>
    <row r="570" spans="1:13" x14ac:dyDescent="0.25">
      <c r="A570" s="9" t="s">
        <v>14</v>
      </c>
      <c r="B570" s="9">
        <v>554</v>
      </c>
      <c r="C570" s="9" t="s">
        <v>15</v>
      </c>
      <c r="D570" s="9">
        <v>44121804</v>
      </c>
      <c r="E570" s="9" t="s">
        <v>24</v>
      </c>
      <c r="F570" s="9" t="s">
        <v>655</v>
      </c>
      <c r="G570" s="26" t="s">
        <v>195</v>
      </c>
      <c r="H570" s="9" t="s">
        <v>16</v>
      </c>
      <c r="I570" s="9" t="s">
        <v>268</v>
      </c>
      <c r="J570" s="9" t="s">
        <v>271</v>
      </c>
      <c r="K570" s="4">
        <v>60</v>
      </c>
      <c r="L570" s="56">
        <v>183</v>
      </c>
      <c r="M570" s="56">
        <f t="shared" si="9"/>
        <v>10980</v>
      </c>
    </row>
    <row r="571" spans="1:13" ht="25.5" x14ac:dyDescent="0.25">
      <c r="A571" s="9" t="s">
        <v>14</v>
      </c>
      <c r="B571" s="9">
        <v>554</v>
      </c>
      <c r="C571" s="9" t="s">
        <v>15</v>
      </c>
      <c r="D571" s="9" t="s">
        <v>656</v>
      </c>
      <c r="E571" s="9" t="s">
        <v>24</v>
      </c>
      <c r="F571" s="9" t="s">
        <v>60</v>
      </c>
      <c r="G571" s="26" t="s">
        <v>508</v>
      </c>
      <c r="H571" s="9" t="s">
        <v>16</v>
      </c>
      <c r="I571" s="9" t="s">
        <v>268</v>
      </c>
      <c r="J571" s="9" t="s">
        <v>271</v>
      </c>
      <c r="K571" s="4">
        <v>10</v>
      </c>
      <c r="L571" s="56">
        <v>2439</v>
      </c>
      <c r="M571" s="56">
        <f t="shared" si="9"/>
        <v>24390</v>
      </c>
    </row>
    <row r="572" spans="1:13" ht="25.5" x14ac:dyDescent="0.25">
      <c r="A572" s="9" t="s">
        <v>14</v>
      </c>
      <c r="B572" s="9">
        <v>554</v>
      </c>
      <c r="C572" s="9" t="s">
        <v>15</v>
      </c>
      <c r="D572" s="9" t="s">
        <v>656</v>
      </c>
      <c r="E572" s="9" t="s">
        <v>24</v>
      </c>
      <c r="F572" s="9" t="s">
        <v>60</v>
      </c>
      <c r="G572" s="26" t="s">
        <v>167</v>
      </c>
      <c r="H572" s="9" t="s">
        <v>16</v>
      </c>
      <c r="I572" s="9" t="s">
        <v>268</v>
      </c>
      <c r="J572" s="9" t="s">
        <v>271</v>
      </c>
      <c r="K572" s="4">
        <v>10</v>
      </c>
      <c r="L572" s="56">
        <v>2439</v>
      </c>
      <c r="M572" s="56">
        <f t="shared" si="9"/>
        <v>24390</v>
      </c>
    </row>
    <row r="573" spans="1:13" x14ac:dyDescent="0.25">
      <c r="A573" s="9" t="s">
        <v>14</v>
      </c>
      <c r="B573" s="9">
        <v>554</v>
      </c>
      <c r="C573" s="9" t="s">
        <v>15</v>
      </c>
      <c r="D573" s="9">
        <v>44121708</v>
      </c>
      <c r="E573" s="9" t="s">
        <v>24</v>
      </c>
      <c r="F573" s="9" t="s">
        <v>61</v>
      </c>
      <c r="G573" s="26" t="s">
        <v>657</v>
      </c>
      <c r="H573" s="9" t="s">
        <v>16</v>
      </c>
      <c r="I573" s="9" t="s">
        <v>268</v>
      </c>
      <c r="J573" s="9" t="s">
        <v>271</v>
      </c>
      <c r="K573" s="4">
        <v>5</v>
      </c>
      <c r="L573" s="56">
        <v>2400</v>
      </c>
      <c r="M573" s="56">
        <f t="shared" si="9"/>
        <v>12000</v>
      </c>
    </row>
    <row r="574" spans="1:13" x14ac:dyDescent="0.25">
      <c r="A574" s="9" t="s">
        <v>14</v>
      </c>
      <c r="B574" s="9">
        <v>554</v>
      </c>
      <c r="C574" s="9" t="s">
        <v>15</v>
      </c>
      <c r="D574" s="9">
        <v>44121708</v>
      </c>
      <c r="E574" s="9">
        <v>29901</v>
      </c>
      <c r="F574" s="9" t="s">
        <v>658</v>
      </c>
      <c r="G574" s="26" t="s">
        <v>188</v>
      </c>
      <c r="H574" s="9" t="s">
        <v>16</v>
      </c>
      <c r="I574" s="9" t="s">
        <v>268</v>
      </c>
      <c r="J574" s="9" t="s">
        <v>271</v>
      </c>
      <c r="K574" s="4">
        <v>5</v>
      </c>
      <c r="L574" s="56">
        <v>2400</v>
      </c>
      <c r="M574" s="56">
        <f t="shared" si="9"/>
        <v>12000</v>
      </c>
    </row>
    <row r="575" spans="1:13" x14ac:dyDescent="0.25">
      <c r="A575" s="9" t="s">
        <v>14</v>
      </c>
      <c r="B575" s="9">
        <v>554</v>
      </c>
      <c r="C575" s="9" t="s">
        <v>15</v>
      </c>
      <c r="D575" s="9">
        <v>44121902</v>
      </c>
      <c r="E575" s="9">
        <v>29901</v>
      </c>
      <c r="F575" s="9" t="s">
        <v>63</v>
      </c>
      <c r="G575" s="26" t="s">
        <v>659</v>
      </c>
      <c r="H575" s="9" t="s">
        <v>16</v>
      </c>
      <c r="I575" s="9" t="s">
        <v>268</v>
      </c>
      <c r="J575" s="9" t="s">
        <v>271</v>
      </c>
      <c r="K575" s="4">
        <v>75</v>
      </c>
      <c r="L575" s="56">
        <v>51</v>
      </c>
      <c r="M575" s="56">
        <f t="shared" si="9"/>
        <v>3825</v>
      </c>
    </row>
    <row r="576" spans="1:13" x14ac:dyDescent="0.25">
      <c r="A576" s="9" t="s">
        <v>14</v>
      </c>
      <c r="B576" s="9">
        <v>554</v>
      </c>
      <c r="C576" s="9" t="s">
        <v>15</v>
      </c>
      <c r="D576" s="9">
        <v>44121902</v>
      </c>
      <c r="E576" s="9" t="s">
        <v>24</v>
      </c>
      <c r="F576" s="9" t="s">
        <v>660</v>
      </c>
      <c r="G576" s="26" t="s">
        <v>1215</v>
      </c>
      <c r="H576" s="9" t="s">
        <v>16</v>
      </c>
      <c r="I576" s="9" t="s">
        <v>268</v>
      </c>
      <c r="J576" s="9" t="s">
        <v>271</v>
      </c>
      <c r="K576" s="4">
        <v>74</v>
      </c>
      <c r="L576" s="56">
        <v>37</v>
      </c>
      <c r="M576" s="56">
        <f t="shared" si="9"/>
        <v>2738</v>
      </c>
    </row>
    <row r="577" spans="1:13" ht="25.5" x14ac:dyDescent="0.25">
      <c r="A577" s="9" t="s">
        <v>14</v>
      </c>
      <c r="B577" s="9">
        <v>554</v>
      </c>
      <c r="C577" s="9" t="s">
        <v>15</v>
      </c>
      <c r="D577" s="9">
        <v>44101716</v>
      </c>
      <c r="E577" s="9">
        <v>29901</v>
      </c>
      <c r="F577" s="9" t="s">
        <v>64</v>
      </c>
      <c r="G577" s="34" t="s">
        <v>1216</v>
      </c>
      <c r="H577" s="9" t="s">
        <v>16</v>
      </c>
      <c r="I577" s="9" t="s">
        <v>268</v>
      </c>
      <c r="J577" s="9" t="s">
        <v>271</v>
      </c>
      <c r="K577" s="4">
        <v>1</v>
      </c>
      <c r="L577" s="56">
        <v>631.41999999999996</v>
      </c>
      <c r="M577" s="56">
        <f t="shared" si="9"/>
        <v>631.41999999999996</v>
      </c>
    </row>
    <row r="578" spans="1:13" ht="25.5" x14ac:dyDescent="0.25">
      <c r="A578" s="9" t="s">
        <v>14</v>
      </c>
      <c r="B578" s="9">
        <v>554</v>
      </c>
      <c r="C578" s="9" t="s">
        <v>15</v>
      </c>
      <c r="D578" s="9">
        <v>44101716</v>
      </c>
      <c r="E578" s="9">
        <v>29901</v>
      </c>
      <c r="F578" s="9" t="s">
        <v>64</v>
      </c>
      <c r="G578" s="34" t="s">
        <v>1217</v>
      </c>
      <c r="H578" s="9" t="s">
        <v>16</v>
      </c>
      <c r="I578" s="9" t="s">
        <v>268</v>
      </c>
      <c r="J578" s="9" t="s">
        <v>271</v>
      </c>
      <c r="K578" s="4">
        <v>10</v>
      </c>
      <c r="L578" s="56">
        <v>1604</v>
      </c>
      <c r="M578" s="56">
        <f t="shared" si="9"/>
        <v>16040</v>
      </c>
    </row>
    <row r="579" spans="1:13" x14ac:dyDescent="0.25">
      <c r="A579" s="9" t="s">
        <v>14</v>
      </c>
      <c r="B579" s="9">
        <v>554</v>
      </c>
      <c r="C579" s="9" t="s">
        <v>15</v>
      </c>
      <c r="D579" s="9">
        <v>41111604</v>
      </c>
      <c r="E579" s="9" t="s">
        <v>24</v>
      </c>
      <c r="F579" s="9" t="s">
        <v>661</v>
      </c>
      <c r="G579" s="26" t="s">
        <v>191</v>
      </c>
      <c r="H579" s="9" t="s">
        <v>16</v>
      </c>
      <c r="I579" s="9" t="s">
        <v>268</v>
      </c>
      <c r="J579" s="9" t="s">
        <v>271</v>
      </c>
      <c r="K579" s="4">
        <v>15</v>
      </c>
      <c r="L579" s="56">
        <v>311</v>
      </c>
      <c r="M579" s="56">
        <f t="shared" si="9"/>
        <v>4665</v>
      </c>
    </row>
    <row r="580" spans="1:13" x14ac:dyDescent="0.25">
      <c r="A580" s="9" t="s">
        <v>14</v>
      </c>
      <c r="B580" s="9">
        <v>554</v>
      </c>
      <c r="C580" s="9" t="s">
        <v>15</v>
      </c>
      <c r="D580" s="9">
        <v>44121613</v>
      </c>
      <c r="E580" s="9">
        <v>29901</v>
      </c>
      <c r="F580" s="9" t="s">
        <v>338</v>
      </c>
      <c r="G580" s="26" t="s">
        <v>157</v>
      </c>
      <c r="H580" s="9" t="s">
        <v>16</v>
      </c>
      <c r="I580" s="9" t="s">
        <v>268</v>
      </c>
      <c r="J580" s="9" t="s">
        <v>271</v>
      </c>
      <c r="K580" s="4">
        <v>15</v>
      </c>
      <c r="L580" s="56">
        <v>195</v>
      </c>
      <c r="M580" s="56">
        <f t="shared" si="9"/>
        <v>2925</v>
      </c>
    </row>
    <row r="581" spans="1:13" x14ac:dyDescent="0.25">
      <c r="A581" s="9" t="s">
        <v>14</v>
      </c>
      <c r="B581" s="9">
        <v>554</v>
      </c>
      <c r="C581" s="9" t="s">
        <v>15</v>
      </c>
      <c r="D581" s="9">
        <v>44121618</v>
      </c>
      <c r="E581" s="9">
        <v>29901</v>
      </c>
      <c r="F581" s="9" t="s">
        <v>340</v>
      </c>
      <c r="G581" s="26" t="s">
        <v>662</v>
      </c>
      <c r="H581" s="9" t="s">
        <v>16</v>
      </c>
      <c r="I581" s="9" t="s">
        <v>268</v>
      </c>
      <c r="J581" s="9" t="s">
        <v>271</v>
      </c>
      <c r="K581" s="4">
        <v>15</v>
      </c>
      <c r="L581" s="56">
        <v>655</v>
      </c>
      <c r="M581" s="56">
        <f t="shared" si="9"/>
        <v>9825</v>
      </c>
    </row>
    <row r="582" spans="1:13" x14ac:dyDescent="0.25">
      <c r="A582" s="9" t="s">
        <v>14</v>
      </c>
      <c r="B582" s="9">
        <v>554</v>
      </c>
      <c r="C582" s="9" t="s">
        <v>15</v>
      </c>
      <c r="D582" s="9">
        <v>44102414</v>
      </c>
      <c r="E582" s="9" t="s">
        <v>24</v>
      </c>
      <c r="F582" s="9" t="s">
        <v>80</v>
      </c>
      <c r="G582" s="26" t="s">
        <v>663</v>
      </c>
      <c r="H582" s="9" t="s">
        <v>16</v>
      </c>
      <c r="I582" s="9" t="s">
        <v>268</v>
      </c>
      <c r="J582" s="9" t="s">
        <v>271</v>
      </c>
      <c r="K582" s="4">
        <v>20</v>
      </c>
      <c r="L582" s="56">
        <v>11400</v>
      </c>
      <c r="M582" s="56">
        <f t="shared" si="9"/>
        <v>228000</v>
      </c>
    </row>
    <row r="583" spans="1:13" x14ac:dyDescent="0.25">
      <c r="A583" s="9" t="s">
        <v>14</v>
      </c>
      <c r="B583" s="9">
        <v>554</v>
      </c>
      <c r="C583" s="9" t="s">
        <v>15</v>
      </c>
      <c r="D583" s="9">
        <v>31201610</v>
      </c>
      <c r="E583" s="9" t="s">
        <v>24</v>
      </c>
      <c r="F583" s="9" t="s">
        <v>664</v>
      </c>
      <c r="G583" s="26" t="s">
        <v>175</v>
      </c>
      <c r="H583" s="9" t="s">
        <v>16</v>
      </c>
      <c r="I583" s="9" t="s">
        <v>268</v>
      </c>
      <c r="J583" s="9" t="s">
        <v>271</v>
      </c>
      <c r="K583" s="4">
        <v>15</v>
      </c>
      <c r="L583" s="56">
        <v>471.38</v>
      </c>
      <c r="M583" s="56">
        <f t="shared" si="9"/>
        <v>7070.7</v>
      </c>
    </row>
    <row r="584" spans="1:13" x14ac:dyDescent="0.25">
      <c r="A584" s="9" t="s">
        <v>14</v>
      </c>
      <c r="B584" s="9">
        <v>554</v>
      </c>
      <c r="C584" s="9" t="s">
        <v>15</v>
      </c>
      <c r="D584" s="9">
        <v>31201610</v>
      </c>
      <c r="E584" s="9" t="s">
        <v>24</v>
      </c>
      <c r="F584" s="9" t="s">
        <v>665</v>
      </c>
      <c r="G584" s="26" t="s">
        <v>176</v>
      </c>
      <c r="H584" s="9" t="s">
        <v>16</v>
      </c>
      <c r="I584" s="9" t="s">
        <v>268</v>
      </c>
      <c r="J584" s="9" t="s">
        <v>271</v>
      </c>
      <c r="K584" s="4">
        <v>75</v>
      </c>
      <c r="L584" s="56">
        <v>217</v>
      </c>
      <c r="M584" s="56">
        <f t="shared" si="9"/>
        <v>16275</v>
      </c>
    </row>
    <row r="585" spans="1:13" x14ac:dyDescent="0.25">
      <c r="A585" s="9" t="s">
        <v>14</v>
      </c>
      <c r="B585" s="9">
        <v>554</v>
      </c>
      <c r="C585" s="9" t="s">
        <v>15</v>
      </c>
      <c r="D585" s="9">
        <v>31201623</v>
      </c>
      <c r="E585" s="9" t="s">
        <v>24</v>
      </c>
      <c r="F585" s="9" t="s">
        <v>666</v>
      </c>
      <c r="G585" s="26" t="s">
        <v>667</v>
      </c>
      <c r="H585" s="9" t="s">
        <v>16</v>
      </c>
      <c r="I585" s="9" t="s">
        <v>268</v>
      </c>
      <c r="J585" s="9" t="s">
        <v>271</v>
      </c>
      <c r="K585" s="4">
        <v>5</v>
      </c>
      <c r="L585" s="56">
        <v>340</v>
      </c>
      <c r="M585" s="56">
        <f t="shared" si="9"/>
        <v>1700</v>
      </c>
    </row>
    <row r="586" spans="1:13" x14ac:dyDescent="0.25">
      <c r="A586" s="9" t="s">
        <v>14</v>
      </c>
      <c r="B586" s="9">
        <v>554</v>
      </c>
      <c r="C586" s="9" t="s">
        <v>15</v>
      </c>
      <c r="D586" s="9">
        <v>44121615</v>
      </c>
      <c r="E586" s="9" t="s">
        <v>24</v>
      </c>
      <c r="F586" s="9" t="s">
        <v>668</v>
      </c>
      <c r="G586" s="26" t="s">
        <v>505</v>
      </c>
      <c r="H586" s="9" t="s">
        <v>16</v>
      </c>
      <c r="I586" s="9" t="s">
        <v>268</v>
      </c>
      <c r="J586" s="9" t="s">
        <v>271</v>
      </c>
      <c r="K586" s="4">
        <v>20</v>
      </c>
      <c r="L586" s="56">
        <v>1463</v>
      </c>
      <c r="M586" s="56">
        <f t="shared" ref="M586:M633" si="10">+K586*L586</f>
        <v>29260</v>
      </c>
    </row>
    <row r="587" spans="1:13" x14ac:dyDescent="0.25">
      <c r="A587" s="9" t="s">
        <v>14</v>
      </c>
      <c r="B587" s="9">
        <v>554</v>
      </c>
      <c r="C587" s="9" t="s">
        <v>15</v>
      </c>
      <c r="D587" s="9">
        <v>44121705</v>
      </c>
      <c r="E587" s="9" t="s">
        <v>24</v>
      </c>
      <c r="F587" s="9" t="s">
        <v>63</v>
      </c>
      <c r="G587" s="26" t="s">
        <v>178</v>
      </c>
      <c r="H587" s="9" t="s">
        <v>16</v>
      </c>
      <c r="I587" s="9" t="s">
        <v>268</v>
      </c>
      <c r="J587" s="9" t="s">
        <v>271</v>
      </c>
      <c r="K587" s="4">
        <v>5</v>
      </c>
      <c r="L587" s="56">
        <v>5488</v>
      </c>
      <c r="M587" s="56">
        <f t="shared" si="10"/>
        <v>27440</v>
      </c>
    </row>
    <row r="588" spans="1:13" x14ac:dyDescent="0.25">
      <c r="A588" s="9" t="s">
        <v>14</v>
      </c>
      <c r="B588" s="9">
        <v>554</v>
      </c>
      <c r="C588" s="9" t="s">
        <v>15</v>
      </c>
      <c r="D588" s="9">
        <v>44122107</v>
      </c>
      <c r="E588" s="9" t="s">
        <v>24</v>
      </c>
      <c r="F588" s="9" t="s">
        <v>71</v>
      </c>
      <c r="G588" s="26" t="s">
        <v>182</v>
      </c>
      <c r="H588" s="9" t="s">
        <v>16</v>
      </c>
      <c r="I588" s="9" t="s">
        <v>268</v>
      </c>
      <c r="J588" s="9" t="s">
        <v>271</v>
      </c>
      <c r="K588" s="4">
        <v>100</v>
      </c>
      <c r="L588" s="56">
        <v>1061</v>
      </c>
      <c r="M588" s="56">
        <f t="shared" si="10"/>
        <v>106100</v>
      </c>
    </row>
    <row r="589" spans="1:13" x14ac:dyDescent="0.25">
      <c r="A589" s="9" t="s">
        <v>14</v>
      </c>
      <c r="B589" s="9">
        <v>554</v>
      </c>
      <c r="C589" s="9" t="s">
        <v>15</v>
      </c>
      <c r="D589" s="9">
        <v>31201512</v>
      </c>
      <c r="E589" s="9" t="s">
        <v>24</v>
      </c>
      <c r="F589" s="9" t="s">
        <v>68</v>
      </c>
      <c r="G589" s="26" t="s">
        <v>669</v>
      </c>
      <c r="H589" s="9" t="s">
        <v>16</v>
      </c>
      <c r="I589" s="9" t="s">
        <v>268</v>
      </c>
      <c r="J589" s="9" t="s">
        <v>271</v>
      </c>
      <c r="K589" s="4">
        <v>148</v>
      </c>
      <c r="L589" s="56">
        <v>252</v>
      </c>
      <c r="M589" s="56">
        <f t="shared" si="10"/>
        <v>37296</v>
      </c>
    </row>
    <row r="590" spans="1:13" x14ac:dyDescent="0.25">
      <c r="A590" s="9" t="s">
        <v>14</v>
      </c>
      <c r="B590" s="9">
        <v>554</v>
      </c>
      <c r="C590" s="9" t="s">
        <v>15</v>
      </c>
      <c r="D590" s="9">
        <v>44121605</v>
      </c>
      <c r="E590" s="9" t="s">
        <v>24</v>
      </c>
      <c r="F590" s="9" t="s">
        <v>69</v>
      </c>
      <c r="G590" s="26" t="s">
        <v>180</v>
      </c>
      <c r="H590" s="9" t="s">
        <v>16</v>
      </c>
      <c r="I590" s="9" t="s">
        <v>268</v>
      </c>
      <c r="J590" s="9" t="s">
        <v>271</v>
      </c>
      <c r="K590" s="4">
        <v>6</v>
      </c>
      <c r="L590" s="56">
        <v>979</v>
      </c>
      <c r="M590" s="56">
        <f t="shared" si="10"/>
        <v>5874</v>
      </c>
    </row>
    <row r="591" spans="1:13" x14ac:dyDescent="0.25">
      <c r="A591" s="9" t="s">
        <v>14</v>
      </c>
      <c r="B591" s="9">
        <v>554</v>
      </c>
      <c r="C591" s="9" t="s">
        <v>15</v>
      </c>
      <c r="D591" s="9">
        <v>44122104</v>
      </c>
      <c r="E591" s="9" t="s">
        <v>24</v>
      </c>
      <c r="F591" s="9" t="s">
        <v>55</v>
      </c>
      <c r="G591" s="26" t="s">
        <v>670</v>
      </c>
      <c r="H591" s="9" t="s">
        <v>16</v>
      </c>
      <c r="I591" s="9" t="s">
        <v>268</v>
      </c>
      <c r="J591" s="9" t="s">
        <v>271</v>
      </c>
      <c r="K591" s="4">
        <v>50</v>
      </c>
      <c r="L591" s="56">
        <v>140</v>
      </c>
      <c r="M591" s="56">
        <f t="shared" si="10"/>
        <v>7000</v>
      </c>
    </row>
    <row r="592" spans="1:13" x14ac:dyDescent="0.25">
      <c r="A592" s="9" t="s">
        <v>14</v>
      </c>
      <c r="B592" s="9">
        <v>554</v>
      </c>
      <c r="C592" s="9" t="s">
        <v>15</v>
      </c>
      <c r="D592" s="9">
        <v>44122104</v>
      </c>
      <c r="E592" s="9" t="s">
        <v>24</v>
      </c>
      <c r="F592" s="9" t="s">
        <v>57</v>
      </c>
      <c r="G592" s="26" t="s">
        <v>671</v>
      </c>
      <c r="H592" s="9" t="s">
        <v>16</v>
      </c>
      <c r="I592" s="9" t="s">
        <v>268</v>
      </c>
      <c r="J592" s="9" t="s">
        <v>271</v>
      </c>
      <c r="K592" s="4">
        <v>50</v>
      </c>
      <c r="L592" s="56">
        <v>313</v>
      </c>
      <c r="M592" s="56">
        <f t="shared" si="10"/>
        <v>15650</v>
      </c>
    </row>
    <row r="593" spans="1:13" x14ac:dyDescent="0.25">
      <c r="A593" s="9" t="s">
        <v>14</v>
      </c>
      <c r="B593" s="9">
        <v>554</v>
      </c>
      <c r="C593" s="9" t="s">
        <v>15</v>
      </c>
      <c r="D593" s="9">
        <v>44122104</v>
      </c>
      <c r="E593" s="9" t="s">
        <v>24</v>
      </c>
      <c r="F593" s="9" t="s">
        <v>81</v>
      </c>
      <c r="G593" s="26" t="s">
        <v>672</v>
      </c>
      <c r="H593" s="9" t="s">
        <v>16</v>
      </c>
      <c r="I593" s="9" t="s">
        <v>268</v>
      </c>
      <c r="J593" s="9" t="s">
        <v>271</v>
      </c>
      <c r="K593" s="4">
        <v>25</v>
      </c>
      <c r="L593" s="56">
        <v>935</v>
      </c>
      <c r="M593" s="56">
        <f t="shared" si="10"/>
        <v>23375</v>
      </c>
    </row>
    <row r="594" spans="1:13" x14ac:dyDescent="0.25">
      <c r="A594" s="9" t="s">
        <v>14</v>
      </c>
      <c r="B594" s="9">
        <v>554</v>
      </c>
      <c r="C594" s="9" t="s">
        <v>15</v>
      </c>
      <c r="D594" s="9">
        <v>44121802</v>
      </c>
      <c r="E594" s="9" t="s">
        <v>24</v>
      </c>
      <c r="F594" s="9" t="s">
        <v>673</v>
      </c>
      <c r="G594" s="26" t="s">
        <v>181</v>
      </c>
      <c r="H594" s="9" t="s">
        <v>16</v>
      </c>
      <c r="I594" s="9" t="s">
        <v>268</v>
      </c>
      <c r="J594" s="9" t="s">
        <v>271</v>
      </c>
      <c r="K594" s="4">
        <v>50</v>
      </c>
      <c r="L594" s="56">
        <v>244</v>
      </c>
      <c r="M594" s="56">
        <f t="shared" si="10"/>
        <v>12200</v>
      </c>
    </row>
    <row r="595" spans="1:13" x14ac:dyDescent="0.25">
      <c r="A595" s="9" t="s">
        <v>14</v>
      </c>
      <c r="B595" s="9">
        <v>554</v>
      </c>
      <c r="C595" s="9" t="s">
        <v>15</v>
      </c>
      <c r="D595" s="9">
        <v>44121802</v>
      </c>
      <c r="E595" s="9" t="s">
        <v>24</v>
      </c>
      <c r="F595" s="9" t="s">
        <v>501</v>
      </c>
      <c r="G595" s="26" t="s">
        <v>674</v>
      </c>
      <c r="H595" s="9" t="s">
        <v>16</v>
      </c>
      <c r="I595" s="9" t="s">
        <v>268</v>
      </c>
      <c r="J595" s="9" t="s">
        <v>271</v>
      </c>
      <c r="K595" s="4">
        <v>20</v>
      </c>
      <c r="L595" s="56">
        <v>299</v>
      </c>
      <c r="M595" s="56">
        <f t="shared" si="10"/>
        <v>5980</v>
      </c>
    </row>
    <row r="596" spans="1:13" x14ac:dyDescent="0.25">
      <c r="A596" s="9" t="s">
        <v>14</v>
      </c>
      <c r="B596" s="9">
        <v>554</v>
      </c>
      <c r="C596" s="9" t="s">
        <v>15</v>
      </c>
      <c r="D596" s="9">
        <v>44121704</v>
      </c>
      <c r="E596" s="9" t="s">
        <v>24</v>
      </c>
      <c r="F596" s="9" t="s">
        <v>59</v>
      </c>
      <c r="G596" s="26" t="s">
        <v>675</v>
      </c>
      <c r="H596" s="9" t="s">
        <v>16</v>
      </c>
      <c r="I596" s="9" t="s">
        <v>268</v>
      </c>
      <c r="J596" s="9" t="s">
        <v>271</v>
      </c>
      <c r="K596" s="4">
        <v>100</v>
      </c>
      <c r="L596" s="56">
        <v>776</v>
      </c>
      <c r="M596" s="56">
        <f t="shared" si="10"/>
        <v>77600</v>
      </c>
    </row>
    <row r="597" spans="1:13" x14ac:dyDescent="0.25">
      <c r="A597" s="9" t="s">
        <v>14</v>
      </c>
      <c r="B597" s="9">
        <v>554</v>
      </c>
      <c r="C597" s="9" t="s">
        <v>15</v>
      </c>
      <c r="D597" s="9">
        <v>14111507</v>
      </c>
      <c r="E597" s="9">
        <v>29903</v>
      </c>
      <c r="F597" s="9" t="s">
        <v>94</v>
      </c>
      <c r="G597" s="6" t="s">
        <v>676</v>
      </c>
      <c r="H597" s="9" t="s">
        <v>16</v>
      </c>
      <c r="I597" s="9" t="s">
        <v>268</v>
      </c>
      <c r="J597" s="9" t="s">
        <v>271</v>
      </c>
      <c r="K597" s="4">
        <v>600</v>
      </c>
      <c r="L597" s="56">
        <v>2409</v>
      </c>
      <c r="M597" s="56">
        <f t="shared" si="10"/>
        <v>1445400</v>
      </c>
    </row>
    <row r="598" spans="1:13" x14ac:dyDescent="0.25">
      <c r="A598" s="9" t="s">
        <v>14</v>
      </c>
      <c r="B598" s="9">
        <v>554</v>
      </c>
      <c r="C598" s="9" t="s">
        <v>15</v>
      </c>
      <c r="D598" s="9">
        <v>14111507</v>
      </c>
      <c r="E598" s="9">
        <v>29903</v>
      </c>
      <c r="F598" s="9" t="s">
        <v>88</v>
      </c>
      <c r="G598" s="6" t="s">
        <v>227</v>
      </c>
      <c r="H598" s="9" t="s">
        <v>16</v>
      </c>
      <c r="I598" s="9" t="s">
        <v>268</v>
      </c>
      <c r="J598" s="9" t="s">
        <v>271</v>
      </c>
      <c r="K598" s="4">
        <v>20</v>
      </c>
      <c r="L598" s="56">
        <v>2425</v>
      </c>
      <c r="M598" s="56">
        <f t="shared" si="10"/>
        <v>48500</v>
      </c>
    </row>
    <row r="599" spans="1:13" x14ac:dyDescent="0.25">
      <c r="A599" s="9" t="s">
        <v>14</v>
      </c>
      <c r="B599" s="9">
        <v>554</v>
      </c>
      <c r="C599" s="9" t="s">
        <v>15</v>
      </c>
      <c r="D599" s="9">
        <v>44121506</v>
      </c>
      <c r="E599" s="9">
        <v>29903</v>
      </c>
      <c r="F599" s="9" t="s">
        <v>98</v>
      </c>
      <c r="G599" s="6" t="s">
        <v>224</v>
      </c>
      <c r="H599" s="9" t="s">
        <v>16</v>
      </c>
      <c r="I599" s="9" t="s">
        <v>268</v>
      </c>
      <c r="J599" s="9" t="s">
        <v>271</v>
      </c>
      <c r="K599" s="4">
        <v>20</v>
      </c>
      <c r="L599" s="56">
        <v>1937.5</v>
      </c>
      <c r="M599" s="56">
        <f t="shared" si="10"/>
        <v>38750</v>
      </c>
    </row>
    <row r="600" spans="1:13" x14ac:dyDescent="0.25">
      <c r="A600" s="9" t="s">
        <v>14</v>
      </c>
      <c r="B600" s="9">
        <v>554</v>
      </c>
      <c r="C600" s="9" t="s">
        <v>15</v>
      </c>
      <c r="D600" s="9">
        <v>44121506</v>
      </c>
      <c r="E600" s="9">
        <v>29903</v>
      </c>
      <c r="F600" s="9" t="s">
        <v>101</v>
      </c>
      <c r="G600" s="6" t="s">
        <v>228</v>
      </c>
      <c r="H600" s="9" t="s">
        <v>16</v>
      </c>
      <c r="I600" s="9" t="s">
        <v>268</v>
      </c>
      <c r="J600" s="9" t="s">
        <v>271</v>
      </c>
      <c r="K600" s="4">
        <v>5</v>
      </c>
      <c r="L600" s="56">
        <v>4136</v>
      </c>
      <c r="M600" s="56">
        <f t="shared" si="10"/>
        <v>20680</v>
      </c>
    </row>
    <row r="601" spans="1:13" x14ac:dyDescent="0.25">
      <c r="A601" s="9" t="s">
        <v>14</v>
      </c>
      <c r="B601" s="9">
        <v>554</v>
      </c>
      <c r="C601" s="9" t="s">
        <v>15</v>
      </c>
      <c r="D601" s="9">
        <v>44121506</v>
      </c>
      <c r="E601" s="9">
        <v>29903</v>
      </c>
      <c r="F601" s="9" t="s">
        <v>102</v>
      </c>
      <c r="G601" s="6" t="s">
        <v>229</v>
      </c>
      <c r="H601" s="9" t="s">
        <v>16</v>
      </c>
      <c r="I601" s="9" t="s">
        <v>268</v>
      </c>
      <c r="J601" s="9" t="s">
        <v>271</v>
      </c>
      <c r="K601" s="4">
        <v>10</v>
      </c>
      <c r="L601" s="56">
        <v>2125</v>
      </c>
      <c r="M601" s="56">
        <f t="shared" si="10"/>
        <v>21250</v>
      </c>
    </row>
    <row r="602" spans="1:13" x14ac:dyDescent="0.25">
      <c r="A602" s="9" t="s">
        <v>14</v>
      </c>
      <c r="B602" s="9">
        <v>554</v>
      </c>
      <c r="C602" s="9" t="s">
        <v>15</v>
      </c>
      <c r="D602" s="9">
        <v>44121506</v>
      </c>
      <c r="E602" s="9">
        <v>29903</v>
      </c>
      <c r="F602" s="9" t="s">
        <v>105</v>
      </c>
      <c r="G602" s="6" t="s">
        <v>677</v>
      </c>
      <c r="H602" s="9" t="s">
        <v>16</v>
      </c>
      <c r="I602" s="9" t="s">
        <v>268</v>
      </c>
      <c r="J602" s="9" t="s">
        <v>271</v>
      </c>
      <c r="K602" s="4">
        <v>5</v>
      </c>
      <c r="L602" s="56">
        <v>1386</v>
      </c>
      <c r="M602" s="56">
        <f t="shared" si="10"/>
        <v>6930</v>
      </c>
    </row>
    <row r="603" spans="1:13" x14ac:dyDescent="0.25">
      <c r="A603" s="9" t="s">
        <v>14</v>
      </c>
      <c r="B603" s="9">
        <v>554</v>
      </c>
      <c r="C603" s="9" t="s">
        <v>15</v>
      </c>
      <c r="D603" s="9">
        <v>14111610</v>
      </c>
      <c r="E603" s="9">
        <v>29903</v>
      </c>
      <c r="F603" s="9" t="s">
        <v>372</v>
      </c>
      <c r="G603" s="6" t="s">
        <v>678</v>
      </c>
      <c r="H603" s="9" t="s">
        <v>16</v>
      </c>
      <c r="I603" s="9" t="s">
        <v>268</v>
      </c>
      <c r="J603" s="9" t="s">
        <v>271</v>
      </c>
      <c r="K603" s="4">
        <v>30</v>
      </c>
      <c r="L603" s="56">
        <v>574</v>
      </c>
      <c r="M603" s="56">
        <f t="shared" si="10"/>
        <v>17220</v>
      </c>
    </row>
    <row r="604" spans="1:13" ht="25.5" x14ac:dyDescent="0.25">
      <c r="A604" s="9" t="s">
        <v>14</v>
      </c>
      <c r="B604" s="9">
        <v>554</v>
      </c>
      <c r="C604" s="9" t="s">
        <v>15</v>
      </c>
      <c r="D604" s="9">
        <v>55101531</v>
      </c>
      <c r="E604" s="9">
        <v>29903</v>
      </c>
      <c r="F604" s="9" t="s">
        <v>679</v>
      </c>
      <c r="G604" s="6" t="s">
        <v>1218</v>
      </c>
      <c r="H604" s="9" t="s">
        <v>16</v>
      </c>
      <c r="I604" s="9" t="s">
        <v>268</v>
      </c>
      <c r="J604" s="9" t="s">
        <v>271</v>
      </c>
      <c r="K604" s="4">
        <v>10</v>
      </c>
      <c r="L604" s="56">
        <v>22430</v>
      </c>
      <c r="M604" s="56">
        <f t="shared" si="10"/>
        <v>224300</v>
      </c>
    </row>
    <row r="605" spans="1:13" x14ac:dyDescent="0.25">
      <c r="A605" s="9" t="s">
        <v>14</v>
      </c>
      <c r="B605" s="9">
        <v>554</v>
      </c>
      <c r="C605" s="9" t="s">
        <v>15</v>
      </c>
      <c r="D605" s="9">
        <v>44112005</v>
      </c>
      <c r="E605" s="9">
        <v>29903</v>
      </c>
      <c r="F605" s="9" t="s">
        <v>680</v>
      </c>
      <c r="G605" s="6" t="s">
        <v>681</v>
      </c>
      <c r="H605" s="9" t="s">
        <v>16</v>
      </c>
      <c r="I605" s="9" t="s">
        <v>268</v>
      </c>
      <c r="J605" s="9" t="s">
        <v>271</v>
      </c>
      <c r="K605" s="4">
        <v>120</v>
      </c>
      <c r="L605" s="56">
        <v>3500</v>
      </c>
      <c r="M605" s="56">
        <f t="shared" si="10"/>
        <v>420000</v>
      </c>
    </row>
    <row r="606" spans="1:13" x14ac:dyDescent="0.25">
      <c r="A606" s="9" t="s">
        <v>14</v>
      </c>
      <c r="B606" s="9">
        <v>554</v>
      </c>
      <c r="C606" s="9" t="s">
        <v>15</v>
      </c>
      <c r="D606" s="9">
        <v>44122025</v>
      </c>
      <c r="E606" s="9">
        <v>29903</v>
      </c>
      <c r="F606" s="9" t="s">
        <v>682</v>
      </c>
      <c r="G606" s="6" t="s">
        <v>215</v>
      </c>
      <c r="H606" s="9" t="s">
        <v>16</v>
      </c>
      <c r="I606" s="9" t="s">
        <v>268</v>
      </c>
      <c r="J606" s="9" t="s">
        <v>271</v>
      </c>
      <c r="K606" s="4">
        <v>30</v>
      </c>
      <c r="L606" s="56">
        <v>860</v>
      </c>
      <c r="M606" s="56">
        <f t="shared" si="10"/>
        <v>25800</v>
      </c>
    </row>
    <row r="607" spans="1:13" x14ac:dyDescent="0.25">
      <c r="A607" s="9" t="s">
        <v>14</v>
      </c>
      <c r="B607" s="9">
        <v>554</v>
      </c>
      <c r="C607" s="9" t="s">
        <v>15</v>
      </c>
      <c r="D607" s="9">
        <v>44122025</v>
      </c>
      <c r="E607" s="9">
        <v>29903</v>
      </c>
      <c r="F607" s="9" t="s">
        <v>103</v>
      </c>
      <c r="G607" s="6" t="s">
        <v>231</v>
      </c>
      <c r="H607" s="9" t="s">
        <v>16</v>
      </c>
      <c r="I607" s="9" t="s">
        <v>268</v>
      </c>
      <c r="J607" s="9" t="s">
        <v>271</v>
      </c>
      <c r="K607" s="4">
        <v>30</v>
      </c>
      <c r="L607" s="56">
        <v>940</v>
      </c>
      <c r="M607" s="56">
        <f t="shared" si="10"/>
        <v>28200</v>
      </c>
    </row>
    <row r="608" spans="1:13" x14ac:dyDescent="0.25">
      <c r="A608" s="9" t="s">
        <v>14</v>
      </c>
      <c r="B608" s="9">
        <v>554</v>
      </c>
      <c r="C608" s="9" t="s">
        <v>15</v>
      </c>
      <c r="D608" s="9">
        <v>44122017</v>
      </c>
      <c r="E608" s="9">
        <v>29903</v>
      </c>
      <c r="F608" s="9" t="s">
        <v>104</v>
      </c>
      <c r="G608" s="6" t="s">
        <v>232</v>
      </c>
      <c r="H608" s="9" t="s">
        <v>16</v>
      </c>
      <c r="I608" s="9" t="s">
        <v>268</v>
      </c>
      <c r="J608" s="9" t="s">
        <v>271</v>
      </c>
      <c r="K608" s="4">
        <v>30</v>
      </c>
      <c r="L608" s="56">
        <v>4512</v>
      </c>
      <c r="M608" s="56">
        <f t="shared" si="10"/>
        <v>135360</v>
      </c>
    </row>
    <row r="609" spans="1:13" x14ac:dyDescent="0.25">
      <c r="A609" s="9" t="s">
        <v>14</v>
      </c>
      <c r="B609" s="9">
        <v>554</v>
      </c>
      <c r="C609" s="9" t="s">
        <v>15</v>
      </c>
      <c r="D609" s="9">
        <v>14111514</v>
      </c>
      <c r="E609" s="9">
        <v>29903</v>
      </c>
      <c r="F609" s="9" t="s">
        <v>97</v>
      </c>
      <c r="G609" s="6" t="s">
        <v>222</v>
      </c>
      <c r="H609" s="9" t="s">
        <v>16</v>
      </c>
      <c r="I609" s="9" t="s">
        <v>268</v>
      </c>
      <c r="J609" s="9" t="s">
        <v>271</v>
      </c>
      <c r="K609" s="4">
        <v>100</v>
      </c>
      <c r="L609" s="56">
        <v>620</v>
      </c>
      <c r="M609" s="56">
        <f t="shared" si="10"/>
        <v>62000</v>
      </c>
    </row>
    <row r="610" spans="1:13" ht="25.5" x14ac:dyDescent="0.25">
      <c r="A610" s="9" t="s">
        <v>14</v>
      </c>
      <c r="B610" s="9">
        <v>554</v>
      </c>
      <c r="C610" s="9" t="s">
        <v>15</v>
      </c>
      <c r="D610" s="9" t="s">
        <v>20</v>
      </c>
      <c r="E610" s="9" t="s">
        <v>25</v>
      </c>
      <c r="F610" s="9" t="s">
        <v>89</v>
      </c>
      <c r="G610" s="6" t="s">
        <v>212</v>
      </c>
      <c r="H610" s="9" t="s">
        <v>16</v>
      </c>
      <c r="I610" s="9" t="s">
        <v>268</v>
      </c>
      <c r="J610" s="9" t="s">
        <v>271</v>
      </c>
      <c r="K610" s="4">
        <v>50</v>
      </c>
      <c r="L610" s="56">
        <v>5500</v>
      </c>
      <c r="M610" s="56">
        <f t="shared" si="10"/>
        <v>275000</v>
      </c>
    </row>
    <row r="611" spans="1:13" x14ac:dyDescent="0.25">
      <c r="A611" s="9" t="s">
        <v>14</v>
      </c>
      <c r="B611" s="9">
        <v>554</v>
      </c>
      <c r="C611" s="9" t="s">
        <v>15</v>
      </c>
      <c r="D611" s="9" t="s">
        <v>20</v>
      </c>
      <c r="E611" s="9" t="s">
        <v>25</v>
      </c>
      <c r="F611" s="9" t="s">
        <v>89</v>
      </c>
      <c r="G611" s="6" t="s">
        <v>683</v>
      </c>
      <c r="H611" s="9" t="s">
        <v>16</v>
      </c>
      <c r="I611" s="9" t="s">
        <v>268</v>
      </c>
      <c r="J611" s="9" t="s">
        <v>271</v>
      </c>
      <c r="K611" s="4">
        <v>10</v>
      </c>
      <c r="L611" s="56">
        <v>2500</v>
      </c>
      <c r="M611" s="56">
        <f t="shared" si="10"/>
        <v>25000</v>
      </c>
    </row>
    <row r="612" spans="1:13" x14ac:dyDescent="0.25">
      <c r="A612" s="9" t="s">
        <v>14</v>
      </c>
      <c r="B612" s="9">
        <v>554</v>
      </c>
      <c r="C612" s="9" t="s">
        <v>15</v>
      </c>
      <c r="D612" s="9">
        <v>14111514</v>
      </c>
      <c r="E612" s="9">
        <v>29903</v>
      </c>
      <c r="F612" s="9" t="s">
        <v>92</v>
      </c>
      <c r="G612" s="6" t="s">
        <v>684</v>
      </c>
      <c r="H612" s="9" t="s">
        <v>16</v>
      </c>
      <c r="I612" s="9" t="s">
        <v>268</v>
      </c>
      <c r="J612" s="9" t="s">
        <v>271</v>
      </c>
      <c r="K612" s="4">
        <v>150</v>
      </c>
      <c r="L612" s="56">
        <v>488</v>
      </c>
      <c r="M612" s="56">
        <f t="shared" si="10"/>
        <v>73200</v>
      </c>
    </row>
    <row r="613" spans="1:13" x14ac:dyDescent="0.25">
      <c r="A613" s="9" t="s">
        <v>14</v>
      </c>
      <c r="B613" s="9">
        <v>554</v>
      </c>
      <c r="C613" s="9" t="s">
        <v>15</v>
      </c>
      <c r="D613" s="9">
        <v>14111829</v>
      </c>
      <c r="E613" s="9">
        <v>29903</v>
      </c>
      <c r="F613" s="9" t="s">
        <v>685</v>
      </c>
      <c r="G613" s="6" t="s">
        <v>686</v>
      </c>
      <c r="H613" s="9" t="s">
        <v>16</v>
      </c>
      <c r="I613" s="9" t="s">
        <v>268</v>
      </c>
      <c r="J613" s="9" t="s">
        <v>271</v>
      </c>
      <c r="K613" s="4">
        <v>100</v>
      </c>
      <c r="L613" s="56">
        <v>750</v>
      </c>
      <c r="M613" s="56">
        <f t="shared" si="10"/>
        <v>75000</v>
      </c>
    </row>
    <row r="614" spans="1:13" x14ac:dyDescent="0.25">
      <c r="A614" s="9" t="s">
        <v>14</v>
      </c>
      <c r="B614" s="9">
        <v>554</v>
      </c>
      <c r="C614" s="9" t="s">
        <v>15</v>
      </c>
      <c r="D614" s="9">
        <v>14111530</v>
      </c>
      <c r="E614" s="9">
        <v>29903</v>
      </c>
      <c r="F614" s="9" t="s">
        <v>93</v>
      </c>
      <c r="G614" s="6" t="s">
        <v>687</v>
      </c>
      <c r="H614" s="9" t="s">
        <v>16</v>
      </c>
      <c r="I614" s="9" t="s">
        <v>268</v>
      </c>
      <c r="J614" s="9" t="s">
        <v>271</v>
      </c>
      <c r="K614" s="4">
        <v>300</v>
      </c>
      <c r="L614" s="56">
        <v>142.80000000000001</v>
      </c>
      <c r="M614" s="56">
        <f t="shared" si="10"/>
        <v>42840</v>
      </c>
    </row>
    <row r="615" spans="1:13" x14ac:dyDescent="0.25">
      <c r="A615" s="9" t="s">
        <v>14</v>
      </c>
      <c r="B615" s="9">
        <v>554</v>
      </c>
      <c r="C615" s="9" t="s">
        <v>15</v>
      </c>
      <c r="D615" s="9">
        <v>44121506</v>
      </c>
      <c r="E615" s="9">
        <v>29903</v>
      </c>
      <c r="F615" s="9" t="s">
        <v>105</v>
      </c>
      <c r="G615" s="6" t="s">
        <v>688</v>
      </c>
      <c r="H615" s="9" t="s">
        <v>16</v>
      </c>
      <c r="I615" s="9" t="s">
        <v>268</v>
      </c>
      <c r="J615" s="9" t="s">
        <v>271</v>
      </c>
      <c r="K615" s="4">
        <v>10</v>
      </c>
      <c r="L615" s="56">
        <v>1967</v>
      </c>
      <c r="M615" s="56">
        <f t="shared" si="10"/>
        <v>19670</v>
      </c>
    </row>
    <row r="616" spans="1:13" x14ac:dyDescent="0.25">
      <c r="A616" s="9" t="s">
        <v>14</v>
      </c>
      <c r="B616" s="9">
        <v>554</v>
      </c>
      <c r="C616" s="9" t="s">
        <v>15</v>
      </c>
      <c r="D616" s="9">
        <v>44121506</v>
      </c>
      <c r="E616" s="9">
        <v>29903</v>
      </c>
      <c r="F616" s="9" t="s">
        <v>106</v>
      </c>
      <c r="G616" s="6" t="s">
        <v>236</v>
      </c>
      <c r="H616" s="9" t="s">
        <v>16</v>
      </c>
      <c r="I616" s="9" t="s">
        <v>268</v>
      </c>
      <c r="J616" s="9" t="s">
        <v>271</v>
      </c>
      <c r="K616" s="4">
        <v>5</v>
      </c>
      <c r="L616" s="56">
        <v>1306</v>
      </c>
      <c r="M616" s="56">
        <f t="shared" si="10"/>
        <v>6530</v>
      </c>
    </row>
    <row r="617" spans="1:13" x14ac:dyDescent="0.25">
      <c r="A617" s="9" t="s">
        <v>14</v>
      </c>
      <c r="B617" s="9">
        <v>554</v>
      </c>
      <c r="C617" s="9" t="s">
        <v>15</v>
      </c>
      <c r="D617" s="9">
        <v>44121506</v>
      </c>
      <c r="E617" s="9" t="s">
        <v>25</v>
      </c>
      <c r="F617" s="9" t="s">
        <v>96</v>
      </c>
      <c r="G617" s="6" t="s">
        <v>221</v>
      </c>
      <c r="H617" s="9" t="s">
        <v>16</v>
      </c>
      <c r="I617" s="9" t="s">
        <v>268</v>
      </c>
      <c r="J617" s="9" t="s">
        <v>271</v>
      </c>
      <c r="K617" s="4">
        <v>5</v>
      </c>
      <c r="L617" s="56">
        <v>3131</v>
      </c>
      <c r="M617" s="56">
        <f t="shared" si="10"/>
        <v>15655</v>
      </c>
    </row>
    <row r="618" spans="1:13" x14ac:dyDescent="0.25">
      <c r="A618" s="9" t="s">
        <v>14</v>
      </c>
      <c r="B618" s="9">
        <v>554</v>
      </c>
      <c r="C618" s="9" t="s">
        <v>15</v>
      </c>
      <c r="D618" s="9">
        <v>14111510</v>
      </c>
      <c r="E618" s="9">
        <v>29903</v>
      </c>
      <c r="F618" s="9" t="s">
        <v>689</v>
      </c>
      <c r="G618" s="6" t="s">
        <v>690</v>
      </c>
      <c r="H618" s="9" t="s">
        <v>16</v>
      </c>
      <c r="I618" s="9" t="s">
        <v>268</v>
      </c>
      <c r="J618" s="9" t="s">
        <v>271</v>
      </c>
      <c r="K618" s="4">
        <v>20</v>
      </c>
      <c r="L618" s="56">
        <v>5900</v>
      </c>
      <c r="M618" s="56">
        <f t="shared" si="10"/>
        <v>118000</v>
      </c>
    </row>
    <row r="619" spans="1:13" x14ac:dyDescent="0.25">
      <c r="A619" s="9" t="s">
        <v>14</v>
      </c>
      <c r="B619" s="9">
        <v>554</v>
      </c>
      <c r="C619" s="9" t="s">
        <v>15</v>
      </c>
      <c r="D619" s="17" t="s">
        <v>691</v>
      </c>
      <c r="E619" s="9" t="s">
        <v>692</v>
      </c>
      <c r="F619" s="9" t="s">
        <v>116</v>
      </c>
      <c r="G619" s="6" t="s">
        <v>693</v>
      </c>
      <c r="H619" s="9" t="s">
        <v>16</v>
      </c>
      <c r="I619" s="9">
        <v>280</v>
      </c>
      <c r="J619" s="9" t="s">
        <v>272</v>
      </c>
      <c r="K619" s="4">
        <v>5</v>
      </c>
      <c r="L619" s="56">
        <v>95000</v>
      </c>
      <c r="M619" s="56">
        <f t="shared" si="10"/>
        <v>475000</v>
      </c>
    </row>
    <row r="620" spans="1:13" x14ac:dyDescent="0.25">
      <c r="A620" s="9" t="s">
        <v>14</v>
      </c>
      <c r="B620" s="9">
        <v>554</v>
      </c>
      <c r="C620" s="9" t="s">
        <v>15</v>
      </c>
      <c r="D620" s="9">
        <v>45111609</v>
      </c>
      <c r="E620" s="9">
        <v>50103</v>
      </c>
      <c r="F620" s="9" t="s">
        <v>115</v>
      </c>
      <c r="G620" s="6" t="s">
        <v>694</v>
      </c>
      <c r="H620" s="9" t="s">
        <v>16</v>
      </c>
      <c r="I620" s="9">
        <v>280</v>
      </c>
      <c r="J620" s="9" t="s">
        <v>272</v>
      </c>
      <c r="K620" s="4">
        <v>5</v>
      </c>
      <c r="L620" s="56">
        <v>1000000</v>
      </c>
      <c r="M620" s="56">
        <f t="shared" si="10"/>
        <v>5000000</v>
      </c>
    </row>
    <row r="621" spans="1:13" x14ac:dyDescent="0.25">
      <c r="A621" s="9" t="s">
        <v>14</v>
      </c>
      <c r="B621" s="9">
        <v>554</v>
      </c>
      <c r="C621" s="9" t="s">
        <v>15</v>
      </c>
      <c r="D621" s="9">
        <v>43211711</v>
      </c>
      <c r="E621" s="9">
        <v>50105</v>
      </c>
      <c r="F621" s="9" t="s">
        <v>123</v>
      </c>
      <c r="G621" s="6" t="s">
        <v>695</v>
      </c>
      <c r="H621" s="9" t="s">
        <v>16</v>
      </c>
      <c r="I621" s="9">
        <v>280</v>
      </c>
      <c r="J621" s="9" t="s">
        <v>270</v>
      </c>
      <c r="K621" s="4">
        <v>4</v>
      </c>
      <c r="L621" s="56">
        <v>4500000</v>
      </c>
      <c r="M621" s="56">
        <f t="shared" si="10"/>
        <v>18000000</v>
      </c>
    </row>
    <row r="622" spans="1:13" x14ac:dyDescent="0.25">
      <c r="A622" s="9" t="s">
        <v>14</v>
      </c>
      <c r="B622" s="9">
        <v>554</v>
      </c>
      <c r="C622" s="9" t="s">
        <v>15</v>
      </c>
      <c r="D622" s="9">
        <v>56121506</v>
      </c>
      <c r="E622" s="9" t="s">
        <v>696</v>
      </c>
      <c r="F622" s="9" t="s">
        <v>697</v>
      </c>
      <c r="G622" s="31" t="s">
        <v>698</v>
      </c>
      <c r="H622" s="9" t="s">
        <v>16</v>
      </c>
      <c r="I622" s="9">
        <v>280</v>
      </c>
      <c r="J622" s="9" t="s">
        <v>270</v>
      </c>
      <c r="K622" s="4">
        <v>10360</v>
      </c>
      <c r="L622" s="56">
        <v>34804</v>
      </c>
      <c r="M622" s="56">
        <f t="shared" si="10"/>
        <v>360569440</v>
      </c>
    </row>
    <row r="623" spans="1:13" x14ac:dyDescent="0.25">
      <c r="A623" s="9" t="s">
        <v>14</v>
      </c>
      <c r="B623" s="9">
        <v>554</v>
      </c>
      <c r="C623" s="9" t="s">
        <v>15</v>
      </c>
      <c r="D623" s="9">
        <v>56121506</v>
      </c>
      <c r="E623" s="9" t="s">
        <v>696</v>
      </c>
      <c r="F623" s="9" t="s">
        <v>697</v>
      </c>
      <c r="G623" s="31" t="s">
        <v>699</v>
      </c>
      <c r="H623" s="9" t="s">
        <v>16</v>
      </c>
      <c r="I623" s="9">
        <v>280</v>
      </c>
      <c r="J623" s="9" t="s">
        <v>270</v>
      </c>
      <c r="K623" s="4">
        <v>11000</v>
      </c>
      <c r="L623" s="56">
        <v>35601.186999999998</v>
      </c>
      <c r="M623" s="56">
        <f t="shared" si="10"/>
        <v>391613057</v>
      </c>
    </row>
    <row r="624" spans="1:13" ht="25.5" x14ac:dyDescent="0.25">
      <c r="A624" s="9" t="s">
        <v>14</v>
      </c>
      <c r="B624" s="9">
        <v>554</v>
      </c>
      <c r="C624" s="9" t="s">
        <v>15</v>
      </c>
      <c r="D624" s="9">
        <v>56121505</v>
      </c>
      <c r="E624" s="9" t="s">
        <v>696</v>
      </c>
      <c r="F624" s="9" t="s">
        <v>700</v>
      </c>
      <c r="G624" s="6" t="s">
        <v>701</v>
      </c>
      <c r="H624" s="9" t="s">
        <v>16</v>
      </c>
      <c r="I624" s="9">
        <v>280</v>
      </c>
      <c r="J624" s="9" t="s">
        <v>270</v>
      </c>
      <c r="K624" s="4">
        <v>500</v>
      </c>
      <c r="L624" s="56">
        <v>167805.01500000001</v>
      </c>
      <c r="M624" s="56">
        <f t="shared" si="10"/>
        <v>83902507.5</v>
      </c>
    </row>
    <row r="625" spans="1:13" x14ac:dyDescent="0.25">
      <c r="A625" s="9" t="s">
        <v>14</v>
      </c>
      <c r="B625" s="9">
        <v>554</v>
      </c>
      <c r="C625" s="9" t="s">
        <v>15</v>
      </c>
      <c r="D625" s="9">
        <v>81101513</v>
      </c>
      <c r="E625" s="9" t="s">
        <v>397</v>
      </c>
      <c r="F625" s="9" t="s">
        <v>702</v>
      </c>
      <c r="G625" s="6" t="s">
        <v>703</v>
      </c>
      <c r="H625" s="9" t="s">
        <v>16</v>
      </c>
      <c r="I625" s="9">
        <v>280</v>
      </c>
      <c r="J625" s="9" t="s">
        <v>270</v>
      </c>
      <c r="K625" s="4">
        <v>1</v>
      </c>
      <c r="L625" s="56">
        <v>710578598.97000003</v>
      </c>
      <c r="M625" s="56">
        <f t="shared" si="10"/>
        <v>710578598.97000003</v>
      </c>
    </row>
    <row r="626" spans="1:13" x14ac:dyDescent="0.25">
      <c r="A626" s="9" t="s">
        <v>14</v>
      </c>
      <c r="B626" s="9">
        <v>554</v>
      </c>
      <c r="C626" s="9" t="s">
        <v>15</v>
      </c>
      <c r="D626" s="9">
        <v>81101513</v>
      </c>
      <c r="E626" s="9" t="s">
        <v>397</v>
      </c>
      <c r="F626" s="9" t="s">
        <v>702</v>
      </c>
      <c r="G626" s="6" t="s">
        <v>704</v>
      </c>
      <c r="H626" s="9" t="s">
        <v>16</v>
      </c>
      <c r="I626" s="9">
        <v>280</v>
      </c>
      <c r="J626" s="9" t="s">
        <v>270</v>
      </c>
      <c r="K626" s="4">
        <v>1</v>
      </c>
      <c r="L626" s="56">
        <v>772335731.94000006</v>
      </c>
      <c r="M626" s="56">
        <f t="shared" si="10"/>
        <v>772335731.94000006</v>
      </c>
    </row>
    <row r="627" spans="1:13" x14ac:dyDescent="0.25">
      <c r="A627" s="9" t="s">
        <v>14</v>
      </c>
      <c r="B627" s="9">
        <v>554</v>
      </c>
      <c r="C627" s="9" t="s">
        <v>15</v>
      </c>
      <c r="D627" s="9">
        <v>81101513</v>
      </c>
      <c r="E627" s="9" t="s">
        <v>397</v>
      </c>
      <c r="F627" s="9" t="s">
        <v>702</v>
      </c>
      <c r="G627" s="6" t="s">
        <v>705</v>
      </c>
      <c r="H627" s="9" t="s">
        <v>16</v>
      </c>
      <c r="I627" s="9">
        <v>280</v>
      </c>
      <c r="J627" s="9" t="s">
        <v>270</v>
      </c>
      <c r="K627" s="4">
        <v>1</v>
      </c>
      <c r="L627" s="56">
        <v>96017881.5</v>
      </c>
      <c r="M627" s="56">
        <f t="shared" si="10"/>
        <v>96017881.5</v>
      </c>
    </row>
    <row r="628" spans="1:13" x14ac:dyDescent="0.25">
      <c r="A628" s="9" t="s">
        <v>14</v>
      </c>
      <c r="B628" s="9">
        <v>554</v>
      </c>
      <c r="C628" s="9" t="s">
        <v>15</v>
      </c>
      <c r="D628" s="9">
        <v>81101513</v>
      </c>
      <c r="E628" s="9" t="s">
        <v>397</v>
      </c>
      <c r="F628" s="9" t="s">
        <v>702</v>
      </c>
      <c r="G628" s="6" t="s">
        <v>706</v>
      </c>
      <c r="H628" s="9" t="s">
        <v>16</v>
      </c>
      <c r="I628" s="9">
        <v>280</v>
      </c>
      <c r="J628" s="9" t="s">
        <v>270</v>
      </c>
      <c r="K628" s="4">
        <v>1</v>
      </c>
      <c r="L628" s="56">
        <v>775934591.25999999</v>
      </c>
      <c r="M628" s="56">
        <f t="shared" si="10"/>
        <v>775934591.25999999</v>
      </c>
    </row>
    <row r="629" spans="1:13" x14ac:dyDescent="0.25">
      <c r="A629" s="9" t="s">
        <v>14</v>
      </c>
      <c r="B629" s="9">
        <v>554</v>
      </c>
      <c r="C629" s="9" t="s">
        <v>15</v>
      </c>
      <c r="D629" s="9">
        <v>81101513</v>
      </c>
      <c r="E629" s="9" t="s">
        <v>397</v>
      </c>
      <c r="F629" s="9" t="s">
        <v>702</v>
      </c>
      <c r="G629" s="6" t="s">
        <v>707</v>
      </c>
      <c r="H629" s="9" t="s">
        <v>16</v>
      </c>
      <c r="I629" s="9">
        <v>280</v>
      </c>
      <c r="J629" s="9" t="s">
        <v>270</v>
      </c>
      <c r="K629" s="4">
        <v>1</v>
      </c>
      <c r="L629" s="56">
        <v>862246006.05999994</v>
      </c>
      <c r="M629" s="56">
        <f t="shared" si="10"/>
        <v>862246006.05999994</v>
      </c>
    </row>
    <row r="630" spans="1:13" x14ac:dyDescent="0.25">
      <c r="A630" s="9" t="s">
        <v>14</v>
      </c>
      <c r="B630" s="9">
        <v>554</v>
      </c>
      <c r="C630" s="9" t="s">
        <v>15</v>
      </c>
      <c r="D630" s="9">
        <v>81101513</v>
      </c>
      <c r="E630" s="9" t="s">
        <v>397</v>
      </c>
      <c r="F630" s="9" t="s">
        <v>702</v>
      </c>
      <c r="G630" s="6" t="s">
        <v>708</v>
      </c>
      <c r="H630" s="9" t="s">
        <v>16</v>
      </c>
      <c r="I630" s="9">
        <v>280</v>
      </c>
      <c r="J630" s="9" t="s">
        <v>270</v>
      </c>
      <c r="K630" s="4">
        <v>1</v>
      </c>
      <c r="L630" s="56">
        <v>1428783259.27</v>
      </c>
      <c r="M630" s="56">
        <f t="shared" si="10"/>
        <v>1428783259.27</v>
      </c>
    </row>
    <row r="631" spans="1:13" x14ac:dyDescent="0.25">
      <c r="A631" s="9" t="s">
        <v>14</v>
      </c>
      <c r="B631" s="9">
        <v>554</v>
      </c>
      <c r="C631" s="9" t="s">
        <v>15</v>
      </c>
      <c r="D631" s="9">
        <v>81101513</v>
      </c>
      <c r="E631" s="9" t="s">
        <v>397</v>
      </c>
      <c r="F631" s="9" t="s">
        <v>702</v>
      </c>
      <c r="G631" s="6" t="s">
        <v>709</v>
      </c>
      <c r="H631" s="9" t="s">
        <v>16</v>
      </c>
      <c r="I631" s="9">
        <v>280</v>
      </c>
      <c r="J631" s="9" t="s">
        <v>270</v>
      </c>
      <c r="K631" s="4">
        <v>1</v>
      </c>
      <c r="L631" s="56">
        <v>943875000</v>
      </c>
      <c r="M631" s="56">
        <f t="shared" si="10"/>
        <v>943875000</v>
      </c>
    </row>
    <row r="632" spans="1:13" x14ac:dyDescent="0.25">
      <c r="A632" s="9" t="s">
        <v>14</v>
      </c>
      <c r="B632" s="9">
        <v>554</v>
      </c>
      <c r="C632" s="9" t="s">
        <v>15</v>
      </c>
      <c r="D632" s="9">
        <v>81101513</v>
      </c>
      <c r="E632" s="9" t="s">
        <v>397</v>
      </c>
      <c r="F632" s="9" t="s">
        <v>702</v>
      </c>
      <c r="G632" s="6" t="s">
        <v>710</v>
      </c>
      <c r="H632" s="9" t="s">
        <v>16</v>
      </c>
      <c r="I632" s="9">
        <v>280</v>
      </c>
      <c r="J632" s="9" t="s">
        <v>270</v>
      </c>
      <c r="K632" s="4">
        <v>1</v>
      </c>
      <c r="L632" s="56">
        <v>1230708946.29</v>
      </c>
      <c r="M632" s="56">
        <f t="shared" si="10"/>
        <v>1230708946.29</v>
      </c>
    </row>
    <row r="633" spans="1:13" ht="26.25" thickBot="1" x14ac:dyDescent="0.3">
      <c r="A633" s="21" t="s">
        <v>14</v>
      </c>
      <c r="B633" s="21">
        <v>554</v>
      </c>
      <c r="C633" s="21" t="s">
        <v>15</v>
      </c>
      <c r="D633" s="21">
        <v>43231512</v>
      </c>
      <c r="E633" s="21">
        <v>59903</v>
      </c>
      <c r="F633" s="21" t="s">
        <v>125</v>
      </c>
      <c r="G633" s="25" t="s">
        <v>711</v>
      </c>
      <c r="H633" s="21" t="s">
        <v>16</v>
      </c>
      <c r="I633" s="21">
        <v>280</v>
      </c>
      <c r="J633" s="21" t="s">
        <v>270</v>
      </c>
      <c r="K633" s="32">
        <v>1</v>
      </c>
      <c r="L633" s="59">
        <v>100000000</v>
      </c>
      <c r="M633" s="59">
        <f t="shared" si="10"/>
        <v>100000000</v>
      </c>
    </row>
    <row r="634" spans="1:13" ht="38.25" x14ac:dyDescent="0.25">
      <c r="A634" s="9" t="s">
        <v>14</v>
      </c>
      <c r="B634" s="9">
        <v>555</v>
      </c>
      <c r="C634" s="9" t="s">
        <v>15</v>
      </c>
      <c r="D634" s="20">
        <v>73159994</v>
      </c>
      <c r="E634" s="35" t="s">
        <v>712</v>
      </c>
      <c r="F634" s="77" t="s">
        <v>713</v>
      </c>
      <c r="G634" s="81" t="s">
        <v>1372</v>
      </c>
      <c r="H634" s="10" t="s">
        <v>16</v>
      </c>
      <c r="I634" s="11" t="s">
        <v>268</v>
      </c>
      <c r="J634" s="9" t="s">
        <v>366</v>
      </c>
      <c r="K634" s="36">
        <v>12</v>
      </c>
      <c r="L634" s="12">
        <v>13260422</v>
      </c>
      <c r="M634" s="12">
        <f>+K634*L634</f>
        <v>159125064</v>
      </c>
    </row>
    <row r="635" spans="1:13" ht="38.25" x14ac:dyDescent="0.25">
      <c r="A635" s="9" t="s">
        <v>14</v>
      </c>
      <c r="B635" s="9">
        <v>555</v>
      </c>
      <c r="C635" s="9" t="s">
        <v>15</v>
      </c>
      <c r="D635" s="20">
        <v>73159994</v>
      </c>
      <c r="E635" s="35" t="s">
        <v>712</v>
      </c>
      <c r="F635" s="77" t="s">
        <v>713</v>
      </c>
      <c r="G635" s="28" t="s">
        <v>1372</v>
      </c>
      <c r="H635" s="10" t="s">
        <v>16</v>
      </c>
      <c r="I635" s="11" t="s">
        <v>268</v>
      </c>
      <c r="J635" s="9" t="s">
        <v>366</v>
      </c>
      <c r="K635" s="36">
        <v>8</v>
      </c>
      <c r="L635" s="12">
        <v>14056366</v>
      </c>
      <c r="M635" s="12">
        <f t="shared" ref="M635:M698" si="11">+K635*L635</f>
        <v>112450928</v>
      </c>
    </row>
    <row r="636" spans="1:13" ht="38.25" x14ac:dyDescent="0.25">
      <c r="A636" s="9" t="s">
        <v>14</v>
      </c>
      <c r="B636" s="9">
        <v>555</v>
      </c>
      <c r="C636" s="9" t="s">
        <v>15</v>
      </c>
      <c r="D636" s="20">
        <v>73159994</v>
      </c>
      <c r="E636" s="35" t="s">
        <v>712</v>
      </c>
      <c r="F636" s="77" t="s">
        <v>713</v>
      </c>
      <c r="G636" s="28" t="s">
        <v>1373</v>
      </c>
      <c r="H636" s="10" t="s">
        <v>16</v>
      </c>
      <c r="I636" s="11" t="s">
        <v>268</v>
      </c>
      <c r="J636" s="9" t="s">
        <v>366</v>
      </c>
      <c r="K636" s="36">
        <v>12</v>
      </c>
      <c r="L636" s="12">
        <v>16963344</v>
      </c>
      <c r="M636" s="12">
        <f t="shared" si="11"/>
        <v>203560128</v>
      </c>
    </row>
    <row r="637" spans="1:13" ht="51" x14ac:dyDescent="0.25">
      <c r="A637" s="9" t="s">
        <v>14</v>
      </c>
      <c r="B637" s="9">
        <v>555</v>
      </c>
      <c r="C637" s="9" t="s">
        <v>15</v>
      </c>
      <c r="D637" s="20">
        <v>73159994</v>
      </c>
      <c r="E637" s="35" t="s">
        <v>712</v>
      </c>
      <c r="F637" s="77" t="s">
        <v>713</v>
      </c>
      <c r="G637" s="28" t="s">
        <v>1374</v>
      </c>
      <c r="H637" s="10" t="s">
        <v>16</v>
      </c>
      <c r="I637" s="11" t="s">
        <v>268</v>
      </c>
      <c r="J637" s="9" t="s">
        <v>366</v>
      </c>
      <c r="K637" s="36">
        <v>1</v>
      </c>
      <c r="L637" s="12">
        <v>883286704</v>
      </c>
      <c r="M637" s="12">
        <f t="shared" si="11"/>
        <v>883286704</v>
      </c>
    </row>
    <row r="638" spans="1:13" ht="38.25" x14ac:dyDescent="0.25">
      <c r="A638" s="9" t="s">
        <v>14</v>
      </c>
      <c r="B638" s="9">
        <v>555</v>
      </c>
      <c r="C638" s="9" t="s">
        <v>15</v>
      </c>
      <c r="D638" s="20">
        <v>73159994</v>
      </c>
      <c r="E638" s="35" t="s">
        <v>712</v>
      </c>
      <c r="F638" s="77" t="s">
        <v>713</v>
      </c>
      <c r="G638" s="28" t="s">
        <v>1375</v>
      </c>
      <c r="H638" s="10" t="s">
        <v>16</v>
      </c>
      <c r="I638" s="11" t="s">
        <v>268</v>
      </c>
      <c r="J638" s="9" t="s">
        <v>366</v>
      </c>
      <c r="K638" s="36">
        <v>1</v>
      </c>
      <c r="L638" s="12">
        <v>1815280740</v>
      </c>
      <c r="M638" s="12">
        <f t="shared" si="11"/>
        <v>1815280740</v>
      </c>
    </row>
    <row r="639" spans="1:13" ht="51" x14ac:dyDescent="0.25">
      <c r="A639" s="9" t="s">
        <v>14</v>
      </c>
      <c r="B639" s="9">
        <v>555</v>
      </c>
      <c r="C639" s="9" t="s">
        <v>15</v>
      </c>
      <c r="D639" s="20">
        <v>81112002</v>
      </c>
      <c r="E639" s="35" t="s">
        <v>714</v>
      </c>
      <c r="F639" s="77" t="s">
        <v>715</v>
      </c>
      <c r="G639" s="28" t="s">
        <v>1376</v>
      </c>
      <c r="H639" s="10" t="s">
        <v>16</v>
      </c>
      <c r="I639" s="11" t="s">
        <v>268</v>
      </c>
      <c r="J639" s="9" t="s">
        <v>366</v>
      </c>
      <c r="K639" s="36">
        <v>12</v>
      </c>
      <c r="L639" s="12">
        <v>27828621</v>
      </c>
      <c r="M639" s="12">
        <f t="shared" si="11"/>
        <v>333943452</v>
      </c>
    </row>
    <row r="640" spans="1:13" x14ac:dyDescent="0.25">
      <c r="A640" s="9" t="s">
        <v>14</v>
      </c>
      <c r="B640" s="9">
        <v>555</v>
      </c>
      <c r="C640" s="9" t="s">
        <v>15</v>
      </c>
      <c r="D640" s="20">
        <v>82131603</v>
      </c>
      <c r="E640" s="35" t="s">
        <v>400</v>
      </c>
      <c r="F640" s="77" t="s">
        <v>299</v>
      </c>
      <c r="G640" s="28" t="s">
        <v>1377</v>
      </c>
      <c r="H640" s="10" t="s">
        <v>16</v>
      </c>
      <c r="I640" s="11" t="s">
        <v>268</v>
      </c>
      <c r="J640" s="9" t="s">
        <v>716</v>
      </c>
      <c r="K640" s="36">
        <v>1</v>
      </c>
      <c r="L640" s="12">
        <v>5000000</v>
      </c>
      <c r="M640" s="12">
        <f t="shared" si="11"/>
        <v>5000000</v>
      </c>
    </row>
    <row r="641" spans="1:13" x14ac:dyDescent="0.25">
      <c r="A641" s="9" t="s">
        <v>14</v>
      </c>
      <c r="B641" s="9">
        <v>555</v>
      </c>
      <c r="C641" s="9" t="s">
        <v>15</v>
      </c>
      <c r="D641" s="20">
        <v>82121507</v>
      </c>
      <c r="E641" s="35" t="s">
        <v>406</v>
      </c>
      <c r="F641" s="77" t="s">
        <v>300</v>
      </c>
      <c r="G641" s="28" t="s">
        <v>1378</v>
      </c>
      <c r="H641" s="10" t="s">
        <v>16</v>
      </c>
      <c r="I641" s="11" t="s">
        <v>268</v>
      </c>
      <c r="J641" s="9" t="s">
        <v>271</v>
      </c>
      <c r="K641" s="9">
        <v>1</v>
      </c>
      <c r="L641" s="12">
        <v>3668485</v>
      </c>
      <c r="M641" s="12">
        <v>3668485</v>
      </c>
    </row>
    <row r="642" spans="1:13" x14ac:dyDescent="0.25">
      <c r="A642" s="9" t="s">
        <v>14</v>
      </c>
      <c r="B642" s="9">
        <v>555</v>
      </c>
      <c r="C642" s="9" t="s">
        <v>15</v>
      </c>
      <c r="D642" s="20">
        <v>82121507</v>
      </c>
      <c r="E642" s="35" t="s">
        <v>406</v>
      </c>
      <c r="F642" s="77" t="s">
        <v>300</v>
      </c>
      <c r="G642" s="28" t="s">
        <v>1379</v>
      </c>
      <c r="H642" s="10" t="s">
        <v>16</v>
      </c>
      <c r="I642" s="11" t="s">
        <v>268</v>
      </c>
      <c r="J642" s="9" t="s">
        <v>271</v>
      </c>
      <c r="K642" s="9">
        <v>1</v>
      </c>
      <c r="L642" s="12">
        <v>2248427</v>
      </c>
      <c r="M642" s="12">
        <v>2248427</v>
      </c>
    </row>
    <row r="643" spans="1:13" ht="38.25" x14ac:dyDescent="0.25">
      <c r="A643" s="9" t="s">
        <v>14</v>
      </c>
      <c r="B643" s="9">
        <v>555</v>
      </c>
      <c r="C643" s="9" t="s">
        <v>15</v>
      </c>
      <c r="D643" s="9">
        <v>81112001</v>
      </c>
      <c r="E643" s="13">
        <v>10307</v>
      </c>
      <c r="F643" s="77" t="s">
        <v>717</v>
      </c>
      <c r="G643" s="28" t="s">
        <v>1380</v>
      </c>
      <c r="H643" s="10" t="s">
        <v>16</v>
      </c>
      <c r="I643" s="11" t="s">
        <v>268</v>
      </c>
      <c r="J643" s="9" t="s">
        <v>271</v>
      </c>
      <c r="K643" s="36">
        <v>1</v>
      </c>
      <c r="L643" s="12">
        <v>288000000</v>
      </c>
      <c r="M643" s="12">
        <f t="shared" si="11"/>
        <v>288000000</v>
      </c>
    </row>
    <row r="644" spans="1:13" ht="25.5" x14ac:dyDescent="0.25">
      <c r="A644" s="9" t="s">
        <v>14</v>
      </c>
      <c r="B644" s="9">
        <v>555</v>
      </c>
      <c r="C644" s="9" t="s">
        <v>15</v>
      </c>
      <c r="D644" s="9">
        <v>80101507</v>
      </c>
      <c r="E644" s="13">
        <v>10405</v>
      </c>
      <c r="F644" s="77" t="s">
        <v>644</v>
      </c>
      <c r="G644" s="28" t="s">
        <v>1381</v>
      </c>
      <c r="H644" s="10" t="s">
        <v>16</v>
      </c>
      <c r="I644" s="11" t="s">
        <v>268</v>
      </c>
      <c r="J644" s="9" t="s">
        <v>366</v>
      </c>
      <c r="K644" s="36">
        <v>300</v>
      </c>
      <c r="L644" s="12">
        <v>33160</v>
      </c>
      <c r="M644" s="12">
        <f t="shared" si="11"/>
        <v>9948000</v>
      </c>
    </row>
    <row r="645" spans="1:13" ht="25.5" x14ac:dyDescent="0.25">
      <c r="A645" s="9" t="s">
        <v>14</v>
      </c>
      <c r="B645" s="9">
        <v>555</v>
      </c>
      <c r="C645" s="9" t="s">
        <v>15</v>
      </c>
      <c r="D645" s="9">
        <v>81111504</v>
      </c>
      <c r="E645" s="13">
        <v>10405</v>
      </c>
      <c r="F645" s="77" t="s">
        <v>280</v>
      </c>
      <c r="G645" s="28" t="s">
        <v>1382</v>
      </c>
      <c r="H645" s="10" t="s">
        <v>16</v>
      </c>
      <c r="I645" s="11" t="s">
        <v>268</v>
      </c>
      <c r="J645" s="9" t="s">
        <v>271</v>
      </c>
      <c r="K645" s="36">
        <v>1</v>
      </c>
      <c r="L645" s="12">
        <v>185415000</v>
      </c>
      <c r="M645" s="12">
        <f t="shared" si="11"/>
        <v>185415000</v>
      </c>
    </row>
    <row r="646" spans="1:13" ht="25.5" x14ac:dyDescent="0.25">
      <c r="A646" s="9" t="s">
        <v>14</v>
      </c>
      <c r="B646" s="9">
        <v>555</v>
      </c>
      <c r="C646" s="9" t="s">
        <v>15</v>
      </c>
      <c r="D646" s="9">
        <v>81111504</v>
      </c>
      <c r="E646" s="13">
        <v>10405</v>
      </c>
      <c r="F646" s="77" t="s">
        <v>280</v>
      </c>
      <c r="G646" s="28" t="s">
        <v>1383</v>
      </c>
      <c r="H646" s="10" t="s">
        <v>16</v>
      </c>
      <c r="I646" s="11" t="s">
        <v>268</v>
      </c>
      <c r="J646" s="9" t="s">
        <v>271</v>
      </c>
      <c r="K646" s="36">
        <v>1</v>
      </c>
      <c r="L646" s="12">
        <v>710000000</v>
      </c>
      <c r="M646" s="12">
        <f t="shared" si="11"/>
        <v>710000000</v>
      </c>
    </row>
    <row r="647" spans="1:13" x14ac:dyDescent="0.25">
      <c r="A647" s="9" t="s">
        <v>14</v>
      </c>
      <c r="B647" s="9">
        <v>555</v>
      </c>
      <c r="C647" s="9" t="s">
        <v>15</v>
      </c>
      <c r="D647" s="20">
        <v>90101603</v>
      </c>
      <c r="E647" s="35" t="s">
        <v>432</v>
      </c>
      <c r="F647" s="77" t="s">
        <v>718</v>
      </c>
      <c r="G647" s="28" t="s">
        <v>1384</v>
      </c>
      <c r="H647" s="10" t="s">
        <v>16</v>
      </c>
      <c r="I647" s="11" t="s">
        <v>268</v>
      </c>
      <c r="J647" s="9" t="s">
        <v>271</v>
      </c>
      <c r="K647" s="36">
        <v>1</v>
      </c>
      <c r="L647" s="12">
        <v>4461030</v>
      </c>
      <c r="M647" s="12">
        <f t="shared" si="11"/>
        <v>4461030</v>
      </c>
    </row>
    <row r="648" spans="1:13" ht="38.25" x14ac:dyDescent="0.25">
      <c r="A648" s="9" t="s">
        <v>14</v>
      </c>
      <c r="B648" s="9">
        <v>555</v>
      </c>
      <c r="C648" s="9" t="s">
        <v>15</v>
      </c>
      <c r="D648" s="20">
        <v>72151701</v>
      </c>
      <c r="E648" s="35" t="s">
        <v>719</v>
      </c>
      <c r="F648" s="77" t="s">
        <v>720</v>
      </c>
      <c r="G648" s="28" t="s">
        <v>1385</v>
      </c>
      <c r="H648" s="10" t="s">
        <v>16</v>
      </c>
      <c r="I648" s="11" t="s">
        <v>268</v>
      </c>
      <c r="J648" s="9" t="s">
        <v>366</v>
      </c>
      <c r="K648" s="36">
        <v>2</v>
      </c>
      <c r="L648" s="12">
        <v>772888</v>
      </c>
      <c r="M648" s="12">
        <f t="shared" si="11"/>
        <v>1545776</v>
      </c>
    </row>
    <row r="649" spans="1:13" ht="38.25" x14ac:dyDescent="0.25">
      <c r="A649" s="9" t="s">
        <v>14</v>
      </c>
      <c r="B649" s="9">
        <v>555</v>
      </c>
      <c r="C649" s="9" t="s">
        <v>15</v>
      </c>
      <c r="D649" s="20">
        <v>72151701</v>
      </c>
      <c r="E649" s="35" t="s">
        <v>719</v>
      </c>
      <c r="F649" s="77" t="s">
        <v>720</v>
      </c>
      <c r="G649" s="28" t="s">
        <v>1386</v>
      </c>
      <c r="H649" s="10" t="s">
        <v>16</v>
      </c>
      <c r="I649" s="11" t="s">
        <v>268</v>
      </c>
      <c r="J649" s="9" t="s">
        <v>366</v>
      </c>
      <c r="K649" s="36">
        <v>1</v>
      </c>
      <c r="L649" s="12">
        <v>4250000</v>
      </c>
      <c r="M649" s="12">
        <f t="shared" si="11"/>
        <v>4250000</v>
      </c>
    </row>
    <row r="650" spans="1:13" ht="25.5" x14ac:dyDescent="0.25">
      <c r="A650" s="9" t="s">
        <v>14</v>
      </c>
      <c r="B650" s="9">
        <v>555</v>
      </c>
      <c r="C650" s="9" t="s">
        <v>15</v>
      </c>
      <c r="D650" s="20">
        <v>92121702</v>
      </c>
      <c r="E650" s="35" t="s">
        <v>719</v>
      </c>
      <c r="F650" s="77" t="s">
        <v>721</v>
      </c>
      <c r="G650" s="28" t="s">
        <v>1387</v>
      </c>
      <c r="H650" s="10" t="s">
        <v>16</v>
      </c>
      <c r="I650" s="11" t="s">
        <v>268</v>
      </c>
      <c r="J650" s="9" t="s">
        <v>366</v>
      </c>
      <c r="K650" s="36">
        <v>3</v>
      </c>
      <c r="L650" s="12">
        <v>986391</v>
      </c>
      <c r="M650" s="12">
        <f t="shared" si="11"/>
        <v>2959173</v>
      </c>
    </row>
    <row r="651" spans="1:13" ht="25.5" x14ac:dyDescent="0.25">
      <c r="A651" s="9" t="s">
        <v>14</v>
      </c>
      <c r="B651" s="9">
        <v>555</v>
      </c>
      <c r="C651" s="9" t="s">
        <v>15</v>
      </c>
      <c r="D651" s="20">
        <v>92121702</v>
      </c>
      <c r="E651" s="35" t="s">
        <v>719</v>
      </c>
      <c r="F651" s="77" t="s">
        <v>721</v>
      </c>
      <c r="G651" s="28" t="s">
        <v>1388</v>
      </c>
      <c r="H651" s="10" t="s">
        <v>16</v>
      </c>
      <c r="I651" s="11" t="s">
        <v>268</v>
      </c>
      <c r="J651" s="9" t="s">
        <v>366</v>
      </c>
      <c r="K651" s="36">
        <v>1</v>
      </c>
      <c r="L651" s="12">
        <v>7000000</v>
      </c>
      <c r="M651" s="12">
        <f t="shared" si="11"/>
        <v>7000000</v>
      </c>
    </row>
    <row r="652" spans="1:13" ht="51" x14ac:dyDescent="0.25">
      <c r="A652" s="9" t="s">
        <v>14</v>
      </c>
      <c r="B652" s="9">
        <v>555</v>
      </c>
      <c r="C652" s="9" t="s">
        <v>15</v>
      </c>
      <c r="D652" s="20">
        <v>72103302</v>
      </c>
      <c r="E652" s="35" t="s">
        <v>443</v>
      </c>
      <c r="F652" s="77" t="s">
        <v>722</v>
      </c>
      <c r="G652" s="28" t="s">
        <v>1389</v>
      </c>
      <c r="H652" s="10" t="s">
        <v>16</v>
      </c>
      <c r="I652" s="11" t="s">
        <v>268</v>
      </c>
      <c r="J652" s="9" t="s">
        <v>366</v>
      </c>
      <c r="K652" s="36">
        <v>20</v>
      </c>
      <c r="L652" s="12">
        <v>4945</v>
      </c>
      <c r="M652" s="12">
        <f t="shared" si="11"/>
        <v>98900</v>
      </c>
    </row>
    <row r="653" spans="1:13" ht="25.5" x14ac:dyDescent="0.25">
      <c r="A653" s="9" t="s">
        <v>14</v>
      </c>
      <c r="B653" s="9">
        <v>555</v>
      </c>
      <c r="C653" s="9" t="s">
        <v>15</v>
      </c>
      <c r="D653" s="20">
        <v>72103302</v>
      </c>
      <c r="E653" s="35" t="s">
        <v>443</v>
      </c>
      <c r="F653" s="77" t="s">
        <v>722</v>
      </c>
      <c r="G653" s="28" t="s">
        <v>1390</v>
      </c>
      <c r="H653" s="10" t="s">
        <v>16</v>
      </c>
      <c r="I653" s="11" t="s">
        <v>268</v>
      </c>
      <c r="J653" s="9" t="s">
        <v>271</v>
      </c>
      <c r="K653" s="36">
        <v>120</v>
      </c>
      <c r="L653" s="12">
        <v>45643</v>
      </c>
      <c r="M653" s="12">
        <f t="shared" si="11"/>
        <v>5477160</v>
      </c>
    </row>
    <row r="654" spans="1:13" ht="38.25" x14ac:dyDescent="0.25">
      <c r="A654" s="9" t="s">
        <v>14</v>
      </c>
      <c r="B654" s="9">
        <v>555</v>
      </c>
      <c r="C654" s="9" t="s">
        <v>15</v>
      </c>
      <c r="D654" s="20">
        <v>72103302</v>
      </c>
      <c r="E654" s="35" t="s">
        <v>443</v>
      </c>
      <c r="F654" s="77" t="s">
        <v>722</v>
      </c>
      <c r="G654" s="28" t="s">
        <v>1391</v>
      </c>
      <c r="H654" s="10" t="s">
        <v>16</v>
      </c>
      <c r="I654" s="11" t="s">
        <v>268</v>
      </c>
      <c r="J654" s="9" t="s">
        <v>366</v>
      </c>
      <c r="K654" s="36">
        <v>2</v>
      </c>
      <c r="L654" s="12">
        <v>3955724</v>
      </c>
      <c r="M654" s="12">
        <f t="shared" si="11"/>
        <v>7911448</v>
      </c>
    </row>
    <row r="655" spans="1:13" ht="38.25" x14ac:dyDescent="0.25">
      <c r="A655" s="9" t="s">
        <v>14</v>
      </c>
      <c r="B655" s="9">
        <v>555</v>
      </c>
      <c r="C655" s="9" t="s">
        <v>15</v>
      </c>
      <c r="D655" s="20">
        <v>81112299</v>
      </c>
      <c r="E655" s="35" t="s">
        <v>443</v>
      </c>
      <c r="F655" s="77" t="s">
        <v>723</v>
      </c>
      <c r="G655" s="28" t="s">
        <v>1392</v>
      </c>
      <c r="H655" s="10" t="s">
        <v>16</v>
      </c>
      <c r="I655" s="11" t="s">
        <v>268</v>
      </c>
      <c r="J655" s="9" t="s">
        <v>366</v>
      </c>
      <c r="K655" s="36">
        <v>1</v>
      </c>
      <c r="L655" s="12">
        <v>41535094</v>
      </c>
      <c r="M655" s="12">
        <f t="shared" si="11"/>
        <v>41535094</v>
      </c>
    </row>
    <row r="656" spans="1:13" ht="25.5" x14ac:dyDescent="0.25">
      <c r="A656" s="9" t="s">
        <v>14</v>
      </c>
      <c r="B656" s="9">
        <v>555</v>
      </c>
      <c r="C656" s="9" t="s">
        <v>15</v>
      </c>
      <c r="D656" s="20">
        <v>72103302</v>
      </c>
      <c r="E656" s="35" t="s">
        <v>443</v>
      </c>
      <c r="F656" s="77" t="s">
        <v>722</v>
      </c>
      <c r="G656" s="28" t="s">
        <v>1393</v>
      </c>
      <c r="H656" s="10" t="s">
        <v>16</v>
      </c>
      <c r="I656" s="11" t="s">
        <v>268</v>
      </c>
      <c r="J656" s="9" t="s">
        <v>366</v>
      </c>
      <c r="K656" s="36">
        <v>1</v>
      </c>
      <c r="L656" s="12">
        <v>3049703</v>
      </c>
      <c r="M656" s="12">
        <f t="shared" si="11"/>
        <v>3049703</v>
      </c>
    </row>
    <row r="657" spans="1:13" ht="25.5" x14ac:dyDescent="0.25">
      <c r="A657" s="9" t="s">
        <v>14</v>
      </c>
      <c r="B657" s="9">
        <v>555</v>
      </c>
      <c r="C657" s="9" t="s">
        <v>15</v>
      </c>
      <c r="D657" s="20">
        <v>72103302</v>
      </c>
      <c r="E657" s="35" t="s">
        <v>443</v>
      </c>
      <c r="F657" s="77" t="s">
        <v>722</v>
      </c>
      <c r="G657" s="28" t="s">
        <v>1394</v>
      </c>
      <c r="H657" s="10" t="s">
        <v>16</v>
      </c>
      <c r="I657" s="11" t="s">
        <v>268</v>
      </c>
      <c r="J657" s="9" t="s">
        <v>271</v>
      </c>
      <c r="K657" s="36">
        <v>1</v>
      </c>
      <c r="L657" s="12">
        <v>14539615</v>
      </c>
      <c r="M657" s="12">
        <f t="shared" si="11"/>
        <v>14539615</v>
      </c>
    </row>
    <row r="658" spans="1:13" ht="38.25" x14ac:dyDescent="0.25">
      <c r="A658" s="9" t="s">
        <v>14</v>
      </c>
      <c r="B658" s="9">
        <v>555</v>
      </c>
      <c r="C658" s="9" t="s">
        <v>15</v>
      </c>
      <c r="D658" s="20">
        <v>72101511</v>
      </c>
      <c r="E658" s="35" t="s">
        <v>446</v>
      </c>
      <c r="F658" s="77" t="s">
        <v>320</v>
      </c>
      <c r="G658" s="28" t="s">
        <v>1395</v>
      </c>
      <c r="H658" s="10" t="s">
        <v>16</v>
      </c>
      <c r="I658" s="11" t="s">
        <v>268</v>
      </c>
      <c r="J658" s="9" t="s">
        <v>366</v>
      </c>
      <c r="K658" s="36">
        <v>3</v>
      </c>
      <c r="L658" s="12">
        <v>180800</v>
      </c>
      <c r="M658" s="12">
        <f t="shared" si="11"/>
        <v>542400</v>
      </c>
    </row>
    <row r="659" spans="1:13" ht="38.25" x14ac:dyDescent="0.25">
      <c r="A659" s="9" t="s">
        <v>14</v>
      </c>
      <c r="B659" s="9">
        <v>555</v>
      </c>
      <c r="C659" s="9" t="s">
        <v>15</v>
      </c>
      <c r="D659" s="20">
        <v>72101511</v>
      </c>
      <c r="E659" s="35" t="s">
        <v>446</v>
      </c>
      <c r="F659" s="77" t="s">
        <v>320</v>
      </c>
      <c r="G659" s="28" t="s">
        <v>1396</v>
      </c>
      <c r="H659" s="10" t="s">
        <v>16</v>
      </c>
      <c r="I659" s="11" t="s">
        <v>268</v>
      </c>
      <c r="J659" s="9" t="s">
        <v>366</v>
      </c>
      <c r="K659" s="36">
        <v>6</v>
      </c>
      <c r="L659" s="12">
        <v>904000</v>
      </c>
      <c r="M659" s="12">
        <f t="shared" si="11"/>
        <v>5424000</v>
      </c>
    </row>
    <row r="660" spans="1:13" ht="38.25" x14ac:dyDescent="0.25">
      <c r="A660" s="9" t="s">
        <v>14</v>
      </c>
      <c r="B660" s="9">
        <v>555</v>
      </c>
      <c r="C660" s="9" t="s">
        <v>15</v>
      </c>
      <c r="D660" s="20">
        <v>72101511</v>
      </c>
      <c r="E660" s="35" t="s">
        <v>446</v>
      </c>
      <c r="F660" s="77" t="s">
        <v>320</v>
      </c>
      <c r="G660" s="28" t="s">
        <v>1397</v>
      </c>
      <c r="H660" s="10" t="s">
        <v>16</v>
      </c>
      <c r="I660" s="11" t="s">
        <v>268</v>
      </c>
      <c r="J660" s="9" t="s">
        <v>366</v>
      </c>
      <c r="K660" s="36">
        <v>1</v>
      </c>
      <c r="L660" s="12">
        <v>3652000</v>
      </c>
      <c r="M660" s="12">
        <f t="shared" si="11"/>
        <v>3652000</v>
      </c>
    </row>
    <row r="661" spans="1:13" ht="38.25" x14ac:dyDescent="0.25">
      <c r="A661" s="9" t="s">
        <v>14</v>
      </c>
      <c r="B661" s="9">
        <v>555</v>
      </c>
      <c r="C661" s="9" t="s">
        <v>15</v>
      </c>
      <c r="D661" s="20">
        <v>72101511</v>
      </c>
      <c r="E661" s="35" t="s">
        <v>446</v>
      </c>
      <c r="F661" s="77" t="s">
        <v>320</v>
      </c>
      <c r="G661" s="28" t="s">
        <v>1398</v>
      </c>
      <c r="H661" s="10" t="s">
        <v>16</v>
      </c>
      <c r="I661" s="11" t="s">
        <v>268</v>
      </c>
      <c r="J661" s="9" t="s">
        <v>366</v>
      </c>
      <c r="K661" s="36">
        <v>6</v>
      </c>
      <c r="L661" s="12">
        <v>2134203</v>
      </c>
      <c r="M661" s="12">
        <f t="shared" si="11"/>
        <v>12805218</v>
      </c>
    </row>
    <row r="662" spans="1:13" ht="38.25" x14ac:dyDescent="0.25">
      <c r="A662" s="9" t="s">
        <v>14</v>
      </c>
      <c r="B662" s="9">
        <v>555</v>
      </c>
      <c r="C662" s="9" t="s">
        <v>15</v>
      </c>
      <c r="D662" s="20">
        <v>81112299</v>
      </c>
      <c r="E662" s="35" t="s">
        <v>450</v>
      </c>
      <c r="F662" s="77" t="s">
        <v>451</v>
      </c>
      <c r="G662" s="28" t="s">
        <v>1399</v>
      </c>
      <c r="H662" s="10" t="s">
        <v>16</v>
      </c>
      <c r="I662" s="11" t="s">
        <v>268</v>
      </c>
      <c r="J662" s="9" t="s">
        <v>366</v>
      </c>
      <c r="K662" s="36">
        <v>120</v>
      </c>
      <c r="L662" s="12">
        <v>40318</v>
      </c>
      <c r="M662" s="37">
        <f t="shared" si="11"/>
        <v>4838160</v>
      </c>
    </row>
    <row r="663" spans="1:13" ht="38.25" x14ac:dyDescent="0.25">
      <c r="A663" s="9" t="s">
        <v>14</v>
      </c>
      <c r="B663" s="9">
        <v>555</v>
      </c>
      <c r="C663" s="9" t="s">
        <v>15</v>
      </c>
      <c r="D663" s="20">
        <v>81112299</v>
      </c>
      <c r="E663" s="35" t="s">
        <v>450</v>
      </c>
      <c r="F663" s="77" t="s">
        <v>451</v>
      </c>
      <c r="G663" s="28" t="s">
        <v>1400</v>
      </c>
      <c r="H663" s="10" t="s">
        <v>16</v>
      </c>
      <c r="I663" s="11" t="s">
        <v>268</v>
      </c>
      <c r="J663" s="9" t="s">
        <v>366</v>
      </c>
      <c r="K663" s="36">
        <v>56</v>
      </c>
      <c r="L663" s="12">
        <v>45643</v>
      </c>
      <c r="M663" s="37">
        <f t="shared" si="11"/>
        <v>2556008</v>
      </c>
    </row>
    <row r="664" spans="1:13" ht="38.25" x14ac:dyDescent="0.25">
      <c r="A664" s="9" t="s">
        <v>14</v>
      </c>
      <c r="B664" s="9">
        <v>555</v>
      </c>
      <c r="C664" s="9" t="s">
        <v>15</v>
      </c>
      <c r="D664" s="20">
        <v>81112299</v>
      </c>
      <c r="E664" s="35" t="s">
        <v>450</v>
      </c>
      <c r="F664" s="77" t="s">
        <v>451</v>
      </c>
      <c r="G664" s="28" t="s">
        <v>1401</v>
      </c>
      <c r="H664" s="10" t="s">
        <v>16</v>
      </c>
      <c r="I664" s="11" t="s">
        <v>268</v>
      </c>
      <c r="J664" s="9" t="s">
        <v>366</v>
      </c>
      <c r="K664" s="36">
        <v>120</v>
      </c>
      <c r="L664" s="12">
        <v>45643</v>
      </c>
      <c r="M664" s="37">
        <f t="shared" si="11"/>
        <v>5477160</v>
      </c>
    </row>
    <row r="665" spans="1:13" ht="63.75" x14ac:dyDescent="0.25">
      <c r="A665" s="9" t="s">
        <v>14</v>
      </c>
      <c r="B665" s="9">
        <v>555</v>
      </c>
      <c r="C665" s="9" t="s">
        <v>15</v>
      </c>
      <c r="D665" s="20">
        <v>81112299</v>
      </c>
      <c r="E665" s="35" t="s">
        <v>450</v>
      </c>
      <c r="F665" s="77" t="s">
        <v>451</v>
      </c>
      <c r="G665" s="28" t="s">
        <v>1402</v>
      </c>
      <c r="H665" s="10" t="s">
        <v>16</v>
      </c>
      <c r="I665" s="11" t="s">
        <v>268</v>
      </c>
      <c r="J665" s="9" t="s">
        <v>366</v>
      </c>
      <c r="K665" s="36">
        <v>1</v>
      </c>
      <c r="L665" s="12">
        <v>2901271</v>
      </c>
      <c r="M665" s="37">
        <f t="shared" si="11"/>
        <v>2901271</v>
      </c>
    </row>
    <row r="666" spans="1:13" ht="38.25" x14ac:dyDescent="0.25">
      <c r="A666" s="9" t="s">
        <v>14</v>
      </c>
      <c r="B666" s="9">
        <v>555</v>
      </c>
      <c r="C666" s="9" t="s">
        <v>15</v>
      </c>
      <c r="D666" s="20">
        <v>81112306</v>
      </c>
      <c r="E666" s="35" t="s">
        <v>450</v>
      </c>
      <c r="F666" s="77" t="s">
        <v>724</v>
      </c>
      <c r="G666" s="28" t="s">
        <v>1403</v>
      </c>
      <c r="H666" s="10" t="s">
        <v>16</v>
      </c>
      <c r="I666" s="11" t="s">
        <v>268</v>
      </c>
      <c r="J666" s="9" t="s">
        <v>366</v>
      </c>
      <c r="K666" s="36">
        <v>2</v>
      </c>
      <c r="L666" s="12">
        <v>58051</v>
      </c>
      <c r="M666" s="37">
        <f t="shared" si="11"/>
        <v>116102</v>
      </c>
    </row>
    <row r="667" spans="1:13" ht="51" x14ac:dyDescent="0.25">
      <c r="A667" s="9" t="s">
        <v>14</v>
      </c>
      <c r="B667" s="9">
        <v>555</v>
      </c>
      <c r="C667" s="9" t="s">
        <v>15</v>
      </c>
      <c r="D667" s="20">
        <v>81112306</v>
      </c>
      <c r="E667" s="35" t="s">
        <v>450</v>
      </c>
      <c r="F667" s="77" t="s">
        <v>724</v>
      </c>
      <c r="G667" s="28" t="s">
        <v>1404</v>
      </c>
      <c r="H667" s="10" t="s">
        <v>16</v>
      </c>
      <c r="I667" s="11" t="s">
        <v>268</v>
      </c>
      <c r="J667" s="9" t="s">
        <v>366</v>
      </c>
      <c r="K667" s="36">
        <v>48</v>
      </c>
      <c r="L667" s="12">
        <v>91286</v>
      </c>
      <c r="M667" s="37">
        <f t="shared" si="11"/>
        <v>4381728</v>
      </c>
    </row>
    <row r="668" spans="1:13" ht="38.25" x14ac:dyDescent="0.25">
      <c r="A668" s="9" t="s">
        <v>14</v>
      </c>
      <c r="B668" s="9">
        <v>555</v>
      </c>
      <c r="C668" s="9" t="s">
        <v>15</v>
      </c>
      <c r="D668" s="20">
        <v>81112306</v>
      </c>
      <c r="E668" s="35" t="s">
        <v>450</v>
      </c>
      <c r="F668" s="77" t="s">
        <v>724</v>
      </c>
      <c r="G668" s="28" t="s">
        <v>1405</v>
      </c>
      <c r="H668" s="10" t="s">
        <v>16</v>
      </c>
      <c r="I668" s="11" t="s">
        <v>268</v>
      </c>
      <c r="J668" s="9" t="s">
        <v>271</v>
      </c>
      <c r="K668" s="36">
        <v>10</v>
      </c>
      <c r="L668" s="12">
        <v>91286</v>
      </c>
      <c r="M668" s="37">
        <f t="shared" si="11"/>
        <v>912860</v>
      </c>
    </row>
    <row r="669" spans="1:13" ht="38.25" x14ac:dyDescent="0.25">
      <c r="A669" s="9" t="s">
        <v>14</v>
      </c>
      <c r="B669" s="9">
        <v>555</v>
      </c>
      <c r="C669" s="9" t="s">
        <v>15</v>
      </c>
      <c r="D669" s="20" t="s">
        <v>725</v>
      </c>
      <c r="E669" s="35" t="s">
        <v>450</v>
      </c>
      <c r="F669" s="77" t="s">
        <v>451</v>
      </c>
      <c r="G669" s="28" t="s">
        <v>1406</v>
      </c>
      <c r="H669" s="10" t="s">
        <v>16</v>
      </c>
      <c r="I669" s="11" t="s">
        <v>268</v>
      </c>
      <c r="J669" s="9" t="s">
        <v>366</v>
      </c>
      <c r="K669" s="36">
        <v>6</v>
      </c>
      <c r="L669" s="12">
        <v>1521432</v>
      </c>
      <c r="M669" s="37">
        <f t="shared" si="11"/>
        <v>9128592</v>
      </c>
    </row>
    <row r="670" spans="1:13" ht="38.25" x14ac:dyDescent="0.25">
      <c r="A670" s="9" t="s">
        <v>14</v>
      </c>
      <c r="B670" s="9">
        <v>555</v>
      </c>
      <c r="C670" s="9" t="s">
        <v>15</v>
      </c>
      <c r="D670" s="20">
        <v>81112306</v>
      </c>
      <c r="E670" s="35" t="s">
        <v>450</v>
      </c>
      <c r="F670" s="77" t="s">
        <v>724</v>
      </c>
      <c r="G670" s="28" t="s">
        <v>1407</v>
      </c>
      <c r="H670" s="10" t="s">
        <v>16</v>
      </c>
      <c r="I670" s="11" t="s">
        <v>268</v>
      </c>
      <c r="J670" s="9" t="s">
        <v>366</v>
      </c>
      <c r="K670" s="36">
        <v>2</v>
      </c>
      <c r="L670" s="12">
        <v>5703879</v>
      </c>
      <c r="M670" s="37">
        <f t="shared" si="11"/>
        <v>11407758</v>
      </c>
    </row>
    <row r="671" spans="1:13" ht="25.5" x14ac:dyDescent="0.25">
      <c r="A671" s="9" t="s">
        <v>14</v>
      </c>
      <c r="B671" s="9">
        <v>555</v>
      </c>
      <c r="C671" s="9" t="s">
        <v>15</v>
      </c>
      <c r="D671" s="20" t="s">
        <v>725</v>
      </c>
      <c r="E671" s="35" t="s">
        <v>450</v>
      </c>
      <c r="F671" s="77" t="s">
        <v>451</v>
      </c>
      <c r="G671" s="28" t="s">
        <v>1408</v>
      </c>
      <c r="H671" s="10" t="s">
        <v>16</v>
      </c>
      <c r="I671" s="11" t="s">
        <v>268</v>
      </c>
      <c r="J671" s="9" t="s">
        <v>366</v>
      </c>
      <c r="K671" s="36">
        <v>6</v>
      </c>
      <c r="L671" s="12">
        <v>2727928</v>
      </c>
      <c r="M671" s="37">
        <f t="shared" si="11"/>
        <v>16367568</v>
      </c>
    </row>
    <row r="672" spans="1:13" ht="38.25" x14ac:dyDescent="0.25">
      <c r="A672" s="9" t="s">
        <v>14</v>
      </c>
      <c r="B672" s="9">
        <v>555</v>
      </c>
      <c r="C672" s="9" t="s">
        <v>15</v>
      </c>
      <c r="D672" s="20">
        <v>81112299</v>
      </c>
      <c r="E672" s="35" t="s">
        <v>450</v>
      </c>
      <c r="F672" s="77" t="s">
        <v>451</v>
      </c>
      <c r="G672" s="28" t="s">
        <v>1409</v>
      </c>
      <c r="H672" s="10"/>
      <c r="I672" s="11"/>
      <c r="J672" s="9"/>
      <c r="K672" s="36">
        <v>2</v>
      </c>
      <c r="L672" s="12">
        <v>31523577</v>
      </c>
      <c r="M672" s="37">
        <f t="shared" si="11"/>
        <v>63047154</v>
      </c>
    </row>
    <row r="673" spans="1:13" ht="51" x14ac:dyDescent="0.25">
      <c r="A673" s="9" t="s">
        <v>14</v>
      </c>
      <c r="B673" s="9">
        <v>555</v>
      </c>
      <c r="C673" s="9" t="s">
        <v>15</v>
      </c>
      <c r="D673" s="20">
        <v>81112306</v>
      </c>
      <c r="E673" s="35" t="s">
        <v>450</v>
      </c>
      <c r="F673" s="77" t="s">
        <v>724</v>
      </c>
      <c r="G673" s="28" t="s">
        <v>1410</v>
      </c>
      <c r="H673" s="10" t="s">
        <v>16</v>
      </c>
      <c r="I673" s="11" t="s">
        <v>268</v>
      </c>
      <c r="J673" s="9" t="s">
        <v>366</v>
      </c>
      <c r="K673" s="36">
        <v>1</v>
      </c>
      <c r="L673" s="12">
        <v>3125880</v>
      </c>
      <c r="M673" s="37">
        <f t="shared" si="11"/>
        <v>3125880</v>
      </c>
    </row>
    <row r="674" spans="1:13" ht="25.5" x14ac:dyDescent="0.25">
      <c r="A674" s="9" t="s">
        <v>14</v>
      </c>
      <c r="B674" s="9">
        <v>555</v>
      </c>
      <c r="C674" s="9" t="s">
        <v>15</v>
      </c>
      <c r="D674" s="20" t="s">
        <v>725</v>
      </c>
      <c r="E674" s="35" t="s">
        <v>450</v>
      </c>
      <c r="F674" s="77" t="s">
        <v>451</v>
      </c>
      <c r="G674" s="28" t="s">
        <v>1411</v>
      </c>
      <c r="H674" s="10" t="s">
        <v>16</v>
      </c>
      <c r="I674" s="11" t="s">
        <v>268</v>
      </c>
      <c r="J674" s="9" t="s">
        <v>271</v>
      </c>
      <c r="K674" s="36">
        <v>1</v>
      </c>
      <c r="L674" s="12">
        <v>12323600</v>
      </c>
      <c r="M674" s="37">
        <f t="shared" si="11"/>
        <v>12323600</v>
      </c>
    </row>
    <row r="675" spans="1:13" ht="25.5" x14ac:dyDescent="0.25">
      <c r="A675" s="9" t="s">
        <v>14</v>
      </c>
      <c r="B675" s="9">
        <v>555</v>
      </c>
      <c r="C675" s="9" t="s">
        <v>15</v>
      </c>
      <c r="D675" s="20">
        <v>81112306</v>
      </c>
      <c r="E675" s="35" t="s">
        <v>450</v>
      </c>
      <c r="F675" s="77" t="s">
        <v>724</v>
      </c>
      <c r="G675" s="28" t="s">
        <v>1412</v>
      </c>
      <c r="H675" s="10" t="s">
        <v>16</v>
      </c>
      <c r="I675" s="11" t="s">
        <v>268</v>
      </c>
      <c r="J675" s="9" t="s">
        <v>366</v>
      </c>
      <c r="K675" s="36">
        <v>1</v>
      </c>
      <c r="L675" s="12">
        <v>13500000</v>
      </c>
      <c r="M675" s="37">
        <f t="shared" si="11"/>
        <v>13500000</v>
      </c>
    </row>
    <row r="676" spans="1:13" ht="38.25" x14ac:dyDescent="0.25">
      <c r="A676" s="9" t="s">
        <v>14</v>
      </c>
      <c r="B676" s="9">
        <v>555</v>
      </c>
      <c r="C676" s="9" t="s">
        <v>15</v>
      </c>
      <c r="D676" s="20">
        <v>81112306</v>
      </c>
      <c r="E676" s="35" t="s">
        <v>450</v>
      </c>
      <c r="F676" s="77" t="s">
        <v>724</v>
      </c>
      <c r="G676" s="28" t="s">
        <v>1409</v>
      </c>
      <c r="H676" s="10" t="s">
        <v>16</v>
      </c>
      <c r="I676" s="11" t="s">
        <v>268</v>
      </c>
      <c r="J676" s="9" t="s">
        <v>366</v>
      </c>
      <c r="K676" s="36">
        <v>1</v>
      </c>
      <c r="L676" s="12">
        <v>361700</v>
      </c>
      <c r="M676" s="37">
        <f t="shared" si="11"/>
        <v>361700</v>
      </c>
    </row>
    <row r="677" spans="1:13" ht="38.25" x14ac:dyDescent="0.25">
      <c r="A677" s="9" t="s">
        <v>14</v>
      </c>
      <c r="B677" s="9">
        <v>555</v>
      </c>
      <c r="C677" s="9" t="s">
        <v>15</v>
      </c>
      <c r="D677" s="20">
        <v>81112306</v>
      </c>
      <c r="E677" s="35" t="s">
        <v>450</v>
      </c>
      <c r="F677" s="77" t="s">
        <v>451</v>
      </c>
      <c r="G677" s="28" t="s">
        <v>1413</v>
      </c>
      <c r="H677" s="10" t="s">
        <v>16</v>
      </c>
      <c r="I677" s="11" t="s">
        <v>268</v>
      </c>
      <c r="J677" s="9" t="s">
        <v>366</v>
      </c>
      <c r="K677" s="36">
        <v>1</v>
      </c>
      <c r="L677" s="12">
        <v>52447847</v>
      </c>
      <c r="M677" s="37">
        <f t="shared" si="11"/>
        <v>52447847</v>
      </c>
    </row>
    <row r="678" spans="1:13" ht="25.5" x14ac:dyDescent="0.25">
      <c r="A678" s="9" t="s">
        <v>14</v>
      </c>
      <c r="B678" s="9">
        <v>555</v>
      </c>
      <c r="C678" s="9" t="s">
        <v>15</v>
      </c>
      <c r="D678" s="20">
        <v>81112306</v>
      </c>
      <c r="E678" s="35" t="s">
        <v>450</v>
      </c>
      <c r="F678" s="77" t="s">
        <v>724</v>
      </c>
      <c r="G678" s="28" t="s">
        <v>1414</v>
      </c>
      <c r="H678" s="10" t="s">
        <v>16</v>
      </c>
      <c r="I678" s="11" t="s">
        <v>268</v>
      </c>
      <c r="J678" s="9" t="s">
        <v>366</v>
      </c>
      <c r="K678" s="36">
        <v>150</v>
      </c>
      <c r="L678" s="12">
        <v>28667</v>
      </c>
      <c r="M678" s="37">
        <f t="shared" si="11"/>
        <v>4300050</v>
      </c>
    </row>
    <row r="679" spans="1:13" ht="25.5" x14ac:dyDescent="0.25">
      <c r="A679" s="9" t="s">
        <v>14</v>
      </c>
      <c r="B679" s="9">
        <v>555</v>
      </c>
      <c r="C679" s="9" t="s">
        <v>15</v>
      </c>
      <c r="D679" s="20">
        <v>81112306</v>
      </c>
      <c r="E679" s="13">
        <v>10808</v>
      </c>
      <c r="F679" s="77" t="s">
        <v>724</v>
      </c>
      <c r="G679" s="28" t="s">
        <v>1415</v>
      </c>
      <c r="H679" s="10" t="s">
        <v>16</v>
      </c>
      <c r="I679" s="11" t="s">
        <v>268</v>
      </c>
      <c r="J679" s="9" t="s">
        <v>366</v>
      </c>
      <c r="K679" s="36">
        <v>10</v>
      </c>
      <c r="L679" s="12">
        <v>3797538.1</v>
      </c>
      <c r="M679" s="37">
        <f t="shared" si="11"/>
        <v>37975381</v>
      </c>
    </row>
    <row r="680" spans="1:13" x14ac:dyDescent="0.25">
      <c r="A680" s="9" t="s">
        <v>14</v>
      </c>
      <c r="B680" s="9">
        <v>555</v>
      </c>
      <c r="C680" s="9" t="s">
        <v>15</v>
      </c>
      <c r="D680" s="9">
        <v>44121904</v>
      </c>
      <c r="E680" s="9">
        <v>20104</v>
      </c>
      <c r="F680" s="14" t="s">
        <v>31</v>
      </c>
      <c r="G680" s="28" t="s">
        <v>850</v>
      </c>
      <c r="H680" s="10" t="s">
        <v>16</v>
      </c>
      <c r="I680" s="11" t="s">
        <v>268</v>
      </c>
      <c r="J680" s="9" t="s">
        <v>271</v>
      </c>
      <c r="K680" s="9">
        <v>3</v>
      </c>
      <c r="L680" s="12">
        <v>380</v>
      </c>
      <c r="M680" s="12">
        <f t="shared" si="11"/>
        <v>1140</v>
      </c>
    </row>
    <row r="681" spans="1:13" x14ac:dyDescent="0.25">
      <c r="A681" s="9" t="s">
        <v>14</v>
      </c>
      <c r="B681" s="9">
        <v>555</v>
      </c>
      <c r="C681" s="9" t="s">
        <v>15</v>
      </c>
      <c r="D681" s="9">
        <v>44121904</v>
      </c>
      <c r="E681" s="9">
        <v>20104</v>
      </c>
      <c r="F681" s="14" t="s">
        <v>31</v>
      </c>
      <c r="G681" s="28" t="s">
        <v>851</v>
      </c>
      <c r="H681" s="10" t="s">
        <v>16</v>
      </c>
      <c r="I681" s="11" t="s">
        <v>268</v>
      </c>
      <c r="J681" s="9" t="s">
        <v>271</v>
      </c>
      <c r="K681" s="9">
        <v>3</v>
      </c>
      <c r="L681" s="12">
        <v>594</v>
      </c>
      <c r="M681" s="12">
        <f t="shared" si="11"/>
        <v>1782</v>
      </c>
    </row>
    <row r="682" spans="1:13" x14ac:dyDescent="0.25">
      <c r="A682" s="9" t="s">
        <v>14</v>
      </c>
      <c r="B682" s="9">
        <v>555</v>
      </c>
      <c r="C682" s="9" t="s">
        <v>15</v>
      </c>
      <c r="D682" s="20">
        <v>39121031</v>
      </c>
      <c r="E682" s="35" t="s">
        <v>23</v>
      </c>
      <c r="F682" s="77" t="s">
        <v>33</v>
      </c>
      <c r="G682" s="28" t="s">
        <v>893</v>
      </c>
      <c r="H682" s="10" t="s">
        <v>16</v>
      </c>
      <c r="I682" s="11" t="s">
        <v>268</v>
      </c>
      <c r="J682" s="9" t="s">
        <v>271</v>
      </c>
      <c r="K682" s="9">
        <v>5</v>
      </c>
      <c r="L682" s="12">
        <v>2500</v>
      </c>
      <c r="M682" s="12">
        <f t="shared" si="11"/>
        <v>12500</v>
      </c>
    </row>
    <row r="683" spans="1:13" x14ac:dyDescent="0.25">
      <c r="A683" s="9" t="s">
        <v>14</v>
      </c>
      <c r="B683" s="9">
        <v>555</v>
      </c>
      <c r="C683" s="9" t="s">
        <v>15</v>
      </c>
      <c r="D683" s="20">
        <v>90101603</v>
      </c>
      <c r="E683" s="35" t="s">
        <v>23</v>
      </c>
      <c r="F683" s="77" t="s">
        <v>37</v>
      </c>
      <c r="G683" s="28" t="s">
        <v>141</v>
      </c>
      <c r="H683" s="10" t="s">
        <v>16</v>
      </c>
      <c r="I683" s="11" t="s">
        <v>268</v>
      </c>
      <c r="J683" s="9" t="s">
        <v>271</v>
      </c>
      <c r="K683" s="9">
        <v>8</v>
      </c>
      <c r="L683" s="12">
        <v>70000</v>
      </c>
      <c r="M683" s="12">
        <f t="shared" si="11"/>
        <v>560000</v>
      </c>
    </row>
    <row r="684" spans="1:13" x14ac:dyDescent="0.25">
      <c r="A684" s="9" t="s">
        <v>14</v>
      </c>
      <c r="B684" s="9">
        <v>555</v>
      </c>
      <c r="C684" s="9" t="s">
        <v>15</v>
      </c>
      <c r="D684" s="20">
        <v>26121609</v>
      </c>
      <c r="E684" s="35" t="s">
        <v>23</v>
      </c>
      <c r="F684" s="77" t="s">
        <v>332</v>
      </c>
      <c r="G684" s="28" t="s">
        <v>1416</v>
      </c>
      <c r="H684" s="10" t="s">
        <v>16</v>
      </c>
      <c r="I684" s="11" t="s">
        <v>268</v>
      </c>
      <c r="J684" s="9" t="s">
        <v>271</v>
      </c>
      <c r="K684" s="9">
        <v>15</v>
      </c>
      <c r="L684" s="12">
        <v>250000</v>
      </c>
      <c r="M684" s="12">
        <f t="shared" si="11"/>
        <v>3750000</v>
      </c>
    </row>
    <row r="685" spans="1:13" x14ac:dyDescent="0.25">
      <c r="A685" s="9" t="s">
        <v>14</v>
      </c>
      <c r="B685" s="9">
        <v>555</v>
      </c>
      <c r="C685" s="9" t="s">
        <v>15</v>
      </c>
      <c r="D685" s="20">
        <v>26111701</v>
      </c>
      <c r="E685" s="35" t="s">
        <v>23</v>
      </c>
      <c r="F685" s="77" t="s">
        <v>333</v>
      </c>
      <c r="G685" s="28" t="s">
        <v>1417</v>
      </c>
      <c r="H685" s="10" t="s">
        <v>16</v>
      </c>
      <c r="I685" s="11" t="s">
        <v>268</v>
      </c>
      <c r="J685" s="9" t="s">
        <v>270</v>
      </c>
      <c r="K685" s="9">
        <v>1</v>
      </c>
      <c r="L685" s="12">
        <v>13500000</v>
      </c>
      <c r="M685" s="12">
        <f t="shared" si="11"/>
        <v>13500000</v>
      </c>
    </row>
    <row r="686" spans="1:13" x14ac:dyDescent="0.25">
      <c r="A686" s="9" t="s">
        <v>14</v>
      </c>
      <c r="B686" s="9">
        <v>555</v>
      </c>
      <c r="C686" s="9" t="s">
        <v>15</v>
      </c>
      <c r="D686" s="20">
        <v>43201824</v>
      </c>
      <c r="E686" s="35">
        <v>29901</v>
      </c>
      <c r="F686" s="77" t="s">
        <v>42</v>
      </c>
      <c r="G686" s="28" t="s">
        <v>1418</v>
      </c>
      <c r="H686" s="10" t="s">
        <v>16</v>
      </c>
      <c r="I686" s="11" t="s">
        <v>268</v>
      </c>
      <c r="J686" s="9" t="s">
        <v>271</v>
      </c>
      <c r="K686" s="9">
        <v>4</v>
      </c>
      <c r="L686" s="12">
        <v>7302</v>
      </c>
      <c r="M686" s="12">
        <f>+K686*L686</f>
        <v>29208</v>
      </c>
    </row>
    <row r="687" spans="1:13" x14ac:dyDescent="0.25">
      <c r="A687" s="9" t="s">
        <v>14</v>
      </c>
      <c r="B687" s="9">
        <v>555</v>
      </c>
      <c r="C687" s="9" t="s">
        <v>15</v>
      </c>
      <c r="D687" s="20">
        <v>44121704</v>
      </c>
      <c r="E687" s="35" t="s">
        <v>24</v>
      </c>
      <c r="F687" s="77" t="s">
        <v>59</v>
      </c>
      <c r="G687" s="28" t="s">
        <v>165</v>
      </c>
      <c r="H687" s="10" t="s">
        <v>16</v>
      </c>
      <c r="I687" s="11" t="s">
        <v>268</v>
      </c>
      <c r="J687" s="9" t="s">
        <v>271</v>
      </c>
      <c r="K687" s="9">
        <v>8</v>
      </c>
      <c r="L687" s="12">
        <v>1164</v>
      </c>
      <c r="M687" s="12">
        <f t="shared" si="11"/>
        <v>9312</v>
      </c>
    </row>
    <row r="688" spans="1:13" x14ac:dyDescent="0.25">
      <c r="A688" s="9" t="s">
        <v>14</v>
      </c>
      <c r="B688" s="9">
        <v>555</v>
      </c>
      <c r="C688" s="9" t="s">
        <v>15</v>
      </c>
      <c r="D688" s="20">
        <v>44121704</v>
      </c>
      <c r="E688" s="35" t="s">
        <v>24</v>
      </c>
      <c r="F688" s="77" t="s">
        <v>59</v>
      </c>
      <c r="G688" s="28" t="s">
        <v>965</v>
      </c>
      <c r="H688" s="10" t="s">
        <v>16</v>
      </c>
      <c r="I688" s="11" t="s">
        <v>268</v>
      </c>
      <c r="J688" s="9" t="s">
        <v>271</v>
      </c>
      <c r="K688" s="9">
        <v>6</v>
      </c>
      <c r="L688" s="12">
        <v>1164</v>
      </c>
      <c r="M688" s="12">
        <f t="shared" si="11"/>
        <v>6984</v>
      </c>
    </row>
    <row r="689" spans="1:13" x14ac:dyDescent="0.25">
      <c r="A689" s="9" t="s">
        <v>14</v>
      </c>
      <c r="B689" s="9">
        <v>555</v>
      </c>
      <c r="C689" s="9" t="s">
        <v>15</v>
      </c>
      <c r="D689" s="20">
        <v>44121804</v>
      </c>
      <c r="E689" s="35" t="s">
        <v>24</v>
      </c>
      <c r="F689" s="77" t="s">
        <v>336</v>
      </c>
      <c r="G689" s="28" t="s">
        <v>654</v>
      </c>
      <c r="H689" s="10" t="s">
        <v>16</v>
      </c>
      <c r="I689" s="11" t="s">
        <v>268</v>
      </c>
      <c r="J689" s="9" t="s">
        <v>271</v>
      </c>
      <c r="K689" s="9">
        <v>3</v>
      </c>
      <c r="L689" s="12">
        <v>870</v>
      </c>
      <c r="M689" s="12">
        <f t="shared" si="11"/>
        <v>2610</v>
      </c>
    </row>
    <row r="690" spans="1:13" x14ac:dyDescent="0.25">
      <c r="A690" s="9" t="s">
        <v>14</v>
      </c>
      <c r="B690" s="9">
        <v>555</v>
      </c>
      <c r="C690" s="9" t="s">
        <v>15</v>
      </c>
      <c r="D690" s="20">
        <v>44121708</v>
      </c>
      <c r="E690" s="35" t="s">
        <v>24</v>
      </c>
      <c r="F690" s="77" t="s">
        <v>355</v>
      </c>
      <c r="G690" s="28" t="s">
        <v>986</v>
      </c>
      <c r="H690" s="10" t="s">
        <v>16</v>
      </c>
      <c r="I690" s="11" t="s">
        <v>268</v>
      </c>
      <c r="J690" s="9" t="s">
        <v>271</v>
      </c>
      <c r="K690" s="9">
        <v>22</v>
      </c>
      <c r="L690" s="12">
        <v>305</v>
      </c>
      <c r="M690" s="12">
        <f t="shared" si="11"/>
        <v>6710</v>
      </c>
    </row>
    <row r="691" spans="1:13" ht="25.5" x14ac:dyDescent="0.25">
      <c r="A691" s="9" t="s">
        <v>14</v>
      </c>
      <c r="B691" s="9">
        <v>555</v>
      </c>
      <c r="C691" s="9" t="s">
        <v>15</v>
      </c>
      <c r="D691" s="20">
        <v>44121708</v>
      </c>
      <c r="E691" s="35" t="s">
        <v>24</v>
      </c>
      <c r="F691" s="77" t="s">
        <v>60</v>
      </c>
      <c r="G691" s="28" t="s">
        <v>1292</v>
      </c>
      <c r="H691" s="10" t="s">
        <v>16</v>
      </c>
      <c r="I691" s="11" t="s">
        <v>268</v>
      </c>
      <c r="J691" s="9" t="s">
        <v>271</v>
      </c>
      <c r="K691" s="9">
        <v>1</v>
      </c>
      <c r="L691" s="12">
        <v>2439</v>
      </c>
      <c r="M691" s="12">
        <f t="shared" si="11"/>
        <v>2439</v>
      </c>
    </row>
    <row r="692" spans="1:13" x14ac:dyDescent="0.25">
      <c r="A692" s="9" t="s">
        <v>14</v>
      </c>
      <c r="B692" s="9">
        <v>555</v>
      </c>
      <c r="C692" s="9" t="s">
        <v>15</v>
      </c>
      <c r="D692" s="20">
        <v>44121708</v>
      </c>
      <c r="E692" s="35" t="s">
        <v>24</v>
      </c>
      <c r="F692" s="77" t="s">
        <v>726</v>
      </c>
      <c r="G692" s="28" t="s">
        <v>657</v>
      </c>
      <c r="H692" s="10" t="s">
        <v>16</v>
      </c>
      <c r="I692" s="11" t="s">
        <v>268</v>
      </c>
      <c r="J692" s="9" t="s">
        <v>271</v>
      </c>
      <c r="K692" s="9">
        <v>1</v>
      </c>
      <c r="L692" s="12">
        <v>2400</v>
      </c>
      <c r="M692" s="12">
        <f t="shared" si="11"/>
        <v>2400</v>
      </c>
    </row>
    <row r="693" spans="1:13" x14ac:dyDescent="0.25">
      <c r="A693" s="9" t="s">
        <v>14</v>
      </c>
      <c r="B693" s="9">
        <v>555</v>
      </c>
      <c r="C693" s="9" t="s">
        <v>15</v>
      </c>
      <c r="D693" s="20">
        <v>44121708</v>
      </c>
      <c r="E693" s="35">
        <v>29901</v>
      </c>
      <c r="F693" s="77" t="s">
        <v>62</v>
      </c>
      <c r="G693" s="28" t="s">
        <v>1419</v>
      </c>
      <c r="H693" s="10" t="s">
        <v>16</v>
      </c>
      <c r="I693" s="11" t="s">
        <v>268</v>
      </c>
      <c r="J693" s="9" t="s">
        <v>271</v>
      </c>
      <c r="K693" s="9">
        <v>4</v>
      </c>
      <c r="L693" s="12">
        <v>3050</v>
      </c>
      <c r="M693" s="12">
        <f t="shared" si="11"/>
        <v>12200</v>
      </c>
    </row>
    <row r="694" spans="1:13" x14ac:dyDescent="0.25">
      <c r="A694" s="9" t="s">
        <v>14</v>
      </c>
      <c r="B694" s="9">
        <v>555</v>
      </c>
      <c r="C694" s="9" t="s">
        <v>15</v>
      </c>
      <c r="D694" s="20">
        <v>44121708</v>
      </c>
      <c r="E694" s="35" t="s">
        <v>24</v>
      </c>
      <c r="F694" s="77" t="s">
        <v>355</v>
      </c>
      <c r="G694" s="28" t="s">
        <v>966</v>
      </c>
      <c r="H694" s="10" t="s">
        <v>16</v>
      </c>
      <c r="I694" s="11" t="s">
        <v>268</v>
      </c>
      <c r="J694" s="9" t="s">
        <v>271</v>
      </c>
      <c r="K694" s="9">
        <v>3</v>
      </c>
      <c r="L694" s="12">
        <v>3050</v>
      </c>
      <c r="M694" s="12">
        <f t="shared" si="11"/>
        <v>9150</v>
      </c>
    </row>
    <row r="695" spans="1:13" x14ac:dyDescent="0.25">
      <c r="A695" s="9" t="s">
        <v>14</v>
      </c>
      <c r="B695" s="9">
        <v>555</v>
      </c>
      <c r="C695" s="9" t="s">
        <v>15</v>
      </c>
      <c r="D695" s="20">
        <v>44121708</v>
      </c>
      <c r="E695" s="35" t="s">
        <v>24</v>
      </c>
      <c r="F695" s="77" t="s">
        <v>727</v>
      </c>
      <c r="G695" s="28" t="s">
        <v>1293</v>
      </c>
      <c r="H695" s="10" t="s">
        <v>16</v>
      </c>
      <c r="I695" s="11" t="s">
        <v>268</v>
      </c>
      <c r="J695" s="9" t="s">
        <v>271</v>
      </c>
      <c r="K695" s="9">
        <v>3</v>
      </c>
      <c r="L695" s="12">
        <v>3050</v>
      </c>
      <c r="M695" s="12">
        <f t="shared" si="11"/>
        <v>9150</v>
      </c>
    </row>
    <row r="696" spans="1:13" x14ac:dyDescent="0.25">
      <c r="A696" s="9" t="s">
        <v>14</v>
      </c>
      <c r="B696" s="9">
        <v>555</v>
      </c>
      <c r="C696" s="9" t="s">
        <v>15</v>
      </c>
      <c r="D696" s="9" t="s">
        <v>728</v>
      </c>
      <c r="E696" s="13" t="s">
        <v>24</v>
      </c>
      <c r="F696" s="14" t="s">
        <v>729</v>
      </c>
      <c r="G696" s="28" t="s">
        <v>172</v>
      </c>
      <c r="H696" s="10" t="s">
        <v>16</v>
      </c>
      <c r="I696" s="11" t="s">
        <v>268</v>
      </c>
      <c r="J696" s="9" t="s">
        <v>271</v>
      </c>
      <c r="K696" s="9">
        <v>32</v>
      </c>
      <c r="L696" s="12">
        <v>37</v>
      </c>
      <c r="M696" s="12">
        <f t="shared" si="11"/>
        <v>1184</v>
      </c>
    </row>
    <row r="697" spans="1:13" x14ac:dyDescent="0.25">
      <c r="A697" s="9" t="s">
        <v>14</v>
      </c>
      <c r="B697" s="9">
        <v>555</v>
      </c>
      <c r="C697" s="9" t="s">
        <v>15</v>
      </c>
      <c r="D697" s="9">
        <v>44101716</v>
      </c>
      <c r="E697" s="9">
        <v>29901</v>
      </c>
      <c r="F697" s="14" t="s">
        <v>64</v>
      </c>
      <c r="G697" s="28" t="s">
        <v>975</v>
      </c>
      <c r="H697" s="10" t="s">
        <v>16</v>
      </c>
      <c r="I697" s="11" t="s">
        <v>268</v>
      </c>
      <c r="J697" s="9" t="s">
        <v>271</v>
      </c>
      <c r="K697" s="9">
        <v>1</v>
      </c>
      <c r="L697" s="12">
        <v>615</v>
      </c>
      <c r="M697" s="12">
        <f t="shared" si="11"/>
        <v>615</v>
      </c>
    </row>
    <row r="698" spans="1:13" x14ac:dyDescent="0.25">
      <c r="A698" s="9" t="s">
        <v>14</v>
      </c>
      <c r="B698" s="9">
        <v>555</v>
      </c>
      <c r="C698" s="9" t="s">
        <v>15</v>
      </c>
      <c r="D698" s="9">
        <v>44101716</v>
      </c>
      <c r="E698" s="9">
        <v>29901</v>
      </c>
      <c r="F698" s="14" t="s">
        <v>64</v>
      </c>
      <c r="G698" s="28" t="s">
        <v>173</v>
      </c>
      <c r="H698" s="10" t="s">
        <v>16</v>
      </c>
      <c r="I698" s="11" t="s">
        <v>268</v>
      </c>
      <c r="J698" s="9" t="s">
        <v>271</v>
      </c>
      <c r="K698" s="9">
        <v>2</v>
      </c>
      <c r="L698" s="12">
        <v>1604</v>
      </c>
      <c r="M698" s="12">
        <f t="shared" si="11"/>
        <v>3208</v>
      </c>
    </row>
    <row r="699" spans="1:13" x14ac:dyDescent="0.25">
      <c r="A699" s="9" t="s">
        <v>14</v>
      </c>
      <c r="B699" s="9">
        <v>555</v>
      </c>
      <c r="C699" s="9" t="s">
        <v>15</v>
      </c>
      <c r="D699" s="9">
        <v>44121613</v>
      </c>
      <c r="E699" s="9">
        <v>29901</v>
      </c>
      <c r="F699" s="14" t="s">
        <v>489</v>
      </c>
      <c r="G699" s="28" t="s">
        <v>157</v>
      </c>
      <c r="H699" s="10" t="s">
        <v>16</v>
      </c>
      <c r="I699" s="11" t="s">
        <v>268</v>
      </c>
      <c r="J699" s="9" t="s">
        <v>271</v>
      </c>
      <c r="K699" s="9">
        <v>3</v>
      </c>
      <c r="L699" s="12">
        <v>195</v>
      </c>
      <c r="M699" s="12">
        <f t="shared" ref="M699:M756" si="12">+K699*L699</f>
        <v>585</v>
      </c>
    </row>
    <row r="700" spans="1:13" x14ac:dyDescent="0.25">
      <c r="A700" s="9" t="s">
        <v>14</v>
      </c>
      <c r="B700" s="9">
        <v>555</v>
      </c>
      <c r="C700" s="9" t="s">
        <v>15</v>
      </c>
      <c r="D700" s="9">
        <v>44121618</v>
      </c>
      <c r="E700" s="9">
        <v>29901</v>
      </c>
      <c r="F700" s="14" t="s">
        <v>491</v>
      </c>
      <c r="G700" s="28" t="s">
        <v>967</v>
      </c>
      <c r="H700" s="10" t="s">
        <v>16</v>
      </c>
      <c r="I700" s="11" t="s">
        <v>268</v>
      </c>
      <c r="J700" s="9" t="s">
        <v>271</v>
      </c>
      <c r="K700" s="9">
        <v>1</v>
      </c>
      <c r="L700" s="12">
        <v>666</v>
      </c>
      <c r="M700" s="12">
        <f t="shared" si="12"/>
        <v>666</v>
      </c>
    </row>
    <row r="701" spans="1:13" x14ac:dyDescent="0.25">
      <c r="A701" s="9" t="s">
        <v>14</v>
      </c>
      <c r="B701" s="9">
        <v>555</v>
      </c>
      <c r="C701" s="9" t="s">
        <v>15</v>
      </c>
      <c r="D701" s="20">
        <v>31201610</v>
      </c>
      <c r="E701" s="35" t="s">
        <v>24</v>
      </c>
      <c r="F701" s="77" t="s">
        <v>66</v>
      </c>
      <c r="G701" s="28" t="s">
        <v>176</v>
      </c>
      <c r="H701" s="10" t="s">
        <v>16</v>
      </c>
      <c r="I701" s="11" t="s">
        <v>268</v>
      </c>
      <c r="J701" s="9" t="s">
        <v>271</v>
      </c>
      <c r="K701" s="9">
        <v>0</v>
      </c>
      <c r="L701" s="12"/>
      <c r="M701" s="12">
        <f t="shared" si="12"/>
        <v>0</v>
      </c>
    </row>
    <row r="702" spans="1:13" x14ac:dyDescent="0.25">
      <c r="A702" s="9" t="s">
        <v>14</v>
      </c>
      <c r="B702" s="9">
        <v>555</v>
      </c>
      <c r="C702" s="9" t="s">
        <v>15</v>
      </c>
      <c r="D702" s="9">
        <v>44121615</v>
      </c>
      <c r="E702" s="9">
        <v>29901</v>
      </c>
      <c r="F702" s="14" t="s">
        <v>67</v>
      </c>
      <c r="G702" s="28" t="s">
        <v>505</v>
      </c>
      <c r="H702" s="10" t="s">
        <v>16</v>
      </c>
      <c r="I702" s="11" t="s">
        <v>268</v>
      </c>
      <c r="J702" s="9" t="s">
        <v>271</v>
      </c>
      <c r="K702" s="9">
        <v>13</v>
      </c>
      <c r="L702" s="12">
        <v>1463</v>
      </c>
      <c r="M702" s="12">
        <f t="shared" si="12"/>
        <v>19019</v>
      </c>
    </row>
    <row r="703" spans="1:13" x14ac:dyDescent="0.25">
      <c r="A703" s="9" t="s">
        <v>14</v>
      </c>
      <c r="B703" s="9">
        <v>555</v>
      </c>
      <c r="C703" s="9" t="s">
        <v>15</v>
      </c>
      <c r="D703" s="9">
        <v>44122107</v>
      </c>
      <c r="E703" s="9">
        <v>29901</v>
      </c>
      <c r="F703" s="14" t="s">
        <v>495</v>
      </c>
      <c r="G703" s="28" t="s">
        <v>1298</v>
      </c>
      <c r="H703" s="10" t="s">
        <v>16</v>
      </c>
      <c r="I703" s="11" t="s">
        <v>268</v>
      </c>
      <c r="J703" s="9" t="s">
        <v>271</v>
      </c>
      <c r="K703" s="9">
        <v>5</v>
      </c>
      <c r="L703" s="12">
        <v>385</v>
      </c>
      <c r="M703" s="12">
        <f t="shared" si="12"/>
        <v>1925</v>
      </c>
    </row>
    <row r="704" spans="1:13" x14ac:dyDescent="0.25">
      <c r="A704" s="9" t="s">
        <v>14</v>
      </c>
      <c r="B704" s="9">
        <v>555</v>
      </c>
      <c r="C704" s="9" t="s">
        <v>15</v>
      </c>
      <c r="D704" s="9">
        <v>44122107</v>
      </c>
      <c r="E704" s="9">
        <v>29901</v>
      </c>
      <c r="F704" s="14" t="s">
        <v>495</v>
      </c>
      <c r="G704" s="28" t="s">
        <v>1420</v>
      </c>
      <c r="H704" s="10" t="s">
        <v>16</v>
      </c>
      <c r="I704" s="11" t="s">
        <v>268</v>
      </c>
      <c r="J704" s="9" t="s">
        <v>271</v>
      </c>
      <c r="K704" s="9">
        <v>2</v>
      </c>
      <c r="L704" s="12">
        <v>588</v>
      </c>
      <c r="M704" s="12">
        <f t="shared" si="12"/>
        <v>1176</v>
      </c>
    </row>
    <row r="705" spans="1:13" x14ac:dyDescent="0.25">
      <c r="A705" s="9" t="s">
        <v>14</v>
      </c>
      <c r="B705" s="9">
        <v>555</v>
      </c>
      <c r="C705" s="9" t="s">
        <v>15</v>
      </c>
      <c r="D705" s="9">
        <v>44121706</v>
      </c>
      <c r="E705" s="9">
        <v>29901</v>
      </c>
      <c r="F705" s="14" t="s">
        <v>342</v>
      </c>
      <c r="G705" s="28" t="s">
        <v>1421</v>
      </c>
      <c r="H705" s="10" t="s">
        <v>16</v>
      </c>
      <c r="I705" s="11" t="s">
        <v>268</v>
      </c>
      <c r="J705" s="9" t="s">
        <v>271</v>
      </c>
      <c r="K705" s="9">
        <v>1</v>
      </c>
      <c r="L705" s="12">
        <v>1061</v>
      </c>
      <c r="M705" s="12">
        <f t="shared" si="12"/>
        <v>1061</v>
      </c>
    </row>
    <row r="706" spans="1:13" x14ac:dyDescent="0.25">
      <c r="A706" s="9" t="s">
        <v>14</v>
      </c>
      <c r="B706" s="9">
        <v>555</v>
      </c>
      <c r="C706" s="9" t="s">
        <v>15</v>
      </c>
      <c r="D706" s="9">
        <v>44121622</v>
      </c>
      <c r="E706" s="9">
        <v>29901</v>
      </c>
      <c r="F706" s="14" t="s">
        <v>359</v>
      </c>
      <c r="G706" s="28" t="s">
        <v>978</v>
      </c>
      <c r="H706" s="10" t="s">
        <v>16</v>
      </c>
      <c r="I706" s="11" t="s">
        <v>268</v>
      </c>
      <c r="J706" s="9" t="s">
        <v>271</v>
      </c>
      <c r="K706" s="9">
        <v>1</v>
      </c>
      <c r="L706" s="12">
        <v>326</v>
      </c>
      <c r="M706" s="12">
        <f t="shared" si="12"/>
        <v>326</v>
      </c>
    </row>
    <row r="707" spans="1:13" ht="25.5" x14ac:dyDescent="0.25">
      <c r="A707" s="9" t="s">
        <v>14</v>
      </c>
      <c r="B707" s="9">
        <v>555</v>
      </c>
      <c r="C707" s="9" t="s">
        <v>15</v>
      </c>
      <c r="D707" s="9">
        <v>44122106</v>
      </c>
      <c r="E707" s="9" t="s">
        <v>24</v>
      </c>
      <c r="F707" s="14" t="s">
        <v>360</v>
      </c>
      <c r="G707" s="28" t="s">
        <v>991</v>
      </c>
      <c r="H707" s="10" t="s">
        <v>16</v>
      </c>
      <c r="I707" s="11" t="s">
        <v>268</v>
      </c>
      <c r="J707" s="9" t="s">
        <v>271</v>
      </c>
      <c r="K707" s="9">
        <v>2</v>
      </c>
      <c r="L707" s="12">
        <v>215</v>
      </c>
      <c r="M707" s="12">
        <f t="shared" si="12"/>
        <v>430</v>
      </c>
    </row>
    <row r="708" spans="1:13" ht="25.5" x14ac:dyDescent="0.25">
      <c r="A708" s="9" t="s">
        <v>14</v>
      </c>
      <c r="B708" s="9">
        <v>555</v>
      </c>
      <c r="C708" s="9" t="s">
        <v>15</v>
      </c>
      <c r="D708" s="9">
        <v>31201512</v>
      </c>
      <c r="E708" s="9">
        <v>29901</v>
      </c>
      <c r="F708" s="14" t="s">
        <v>84</v>
      </c>
      <c r="G708" s="28" t="s">
        <v>784</v>
      </c>
      <c r="H708" s="10" t="s">
        <v>16</v>
      </c>
      <c r="I708" s="11" t="s">
        <v>268</v>
      </c>
      <c r="J708" s="9" t="s">
        <v>271</v>
      </c>
      <c r="K708" s="9">
        <v>5</v>
      </c>
      <c r="L708" s="12">
        <v>183</v>
      </c>
      <c r="M708" s="12">
        <f t="shared" si="12"/>
        <v>915</v>
      </c>
    </row>
    <row r="709" spans="1:13" x14ac:dyDescent="0.25">
      <c r="A709" s="9" t="s">
        <v>14</v>
      </c>
      <c r="B709" s="9">
        <v>555</v>
      </c>
      <c r="C709" s="9" t="s">
        <v>15</v>
      </c>
      <c r="D709" s="9">
        <v>31201512</v>
      </c>
      <c r="E709" s="9">
        <v>29901</v>
      </c>
      <c r="F709" s="14" t="s">
        <v>84</v>
      </c>
      <c r="G709" s="28" t="s">
        <v>192</v>
      </c>
      <c r="H709" s="10" t="s">
        <v>16</v>
      </c>
      <c r="I709" s="11" t="s">
        <v>268</v>
      </c>
      <c r="J709" s="9" t="s">
        <v>271</v>
      </c>
      <c r="K709" s="9">
        <v>6</v>
      </c>
      <c r="L709" s="12">
        <v>252</v>
      </c>
      <c r="M709" s="12">
        <f t="shared" si="12"/>
        <v>1512</v>
      </c>
    </row>
    <row r="710" spans="1:13" x14ac:dyDescent="0.25">
      <c r="A710" s="9" t="s">
        <v>14</v>
      </c>
      <c r="B710" s="9">
        <v>555</v>
      </c>
      <c r="C710" s="9" t="s">
        <v>15</v>
      </c>
      <c r="D710" s="9">
        <v>44122104</v>
      </c>
      <c r="E710" s="9">
        <v>29901</v>
      </c>
      <c r="F710" s="14" t="s">
        <v>55</v>
      </c>
      <c r="G710" s="28" t="s">
        <v>670</v>
      </c>
      <c r="H710" s="10" t="s">
        <v>16</v>
      </c>
      <c r="I710" s="11" t="s">
        <v>268</v>
      </c>
      <c r="J710" s="9" t="s">
        <v>271</v>
      </c>
      <c r="K710" s="9">
        <v>13</v>
      </c>
      <c r="L710" s="12">
        <v>140</v>
      </c>
      <c r="M710" s="12">
        <f t="shared" si="12"/>
        <v>1820</v>
      </c>
    </row>
    <row r="711" spans="1:13" x14ac:dyDescent="0.25">
      <c r="A711" s="9" t="s">
        <v>14</v>
      </c>
      <c r="B711" s="9">
        <v>555</v>
      </c>
      <c r="C711" s="9" t="s">
        <v>15</v>
      </c>
      <c r="D711" s="9">
        <v>44122104</v>
      </c>
      <c r="E711" s="9">
        <v>29901</v>
      </c>
      <c r="F711" s="14" t="s">
        <v>55</v>
      </c>
      <c r="G711" s="28" t="s">
        <v>671</v>
      </c>
      <c r="H711" s="10" t="s">
        <v>16</v>
      </c>
      <c r="I711" s="11" t="s">
        <v>268</v>
      </c>
      <c r="J711" s="9" t="s">
        <v>271</v>
      </c>
      <c r="K711" s="9">
        <v>9</v>
      </c>
      <c r="L711" s="12">
        <v>313</v>
      </c>
      <c r="M711" s="12">
        <f t="shared" si="12"/>
        <v>2817</v>
      </c>
    </row>
    <row r="712" spans="1:13" ht="25.5" x14ac:dyDescent="0.25">
      <c r="A712" s="9" t="s">
        <v>14</v>
      </c>
      <c r="B712" s="9">
        <v>555</v>
      </c>
      <c r="C712" s="9" t="s">
        <v>15</v>
      </c>
      <c r="D712" s="9">
        <v>44122104</v>
      </c>
      <c r="E712" s="9">
        <v>29901</v>
      </c>
      <c r="F712" s="14" t="s">
        <v>81</v>
      </c>
      <c r="G712" s="28" t="s">
        <v>1303</v>
      </c>
      <c r="H712" s="10" t="s">
        <v>16</v>
      </c>
      <c r="I712" s="11" t="s">
        <v>268</v>
      </c>
      <c r="J712" s="9" t="s">
        <v>271</v>
      </c>
      <c r="K712" s="9">
        <v>68</v>
      </c>
      <c r="L712" s="12">
        <v>935</v>
      </c>
      <c r="M712" s="12">
        <f t="shared" si="12"/>
        <v>63580</v>
      </c>
    </row>
    <row r="713" spans="1:13" x14ac:dyDescent="0.25">
      <c r="A713" s="9" t="s">
        <v>14</v>
      </c>
      <c r="B713" s="9">
        <v>555</v>
      </c>
      <c r="C713" s="9" t="s">
        <v>15</v>
      </c>
      <c r="D713" s="9">
        <v>43201809</v>
      </c>
      <c r="E713" s="9">
        <v>29901</v>
      </c>
      <c r="F713" s="14" t="s">
        <v>730</v>
      </c>
      <c r="G713" s="28" t="s">
        <v>1307</v>
      </c>
      <c r="H713" s="10" t="s">
        <v>16</v>
      </c>
      <c r="I713" s="11" t="s">
        <v>268</v>
      </c>
      <c r="J713" s="9" t="s">
        <v>271</v>
      </c>
      <c r="K713" s="9">
        <v>5</v>
      </c>
      <c r="L713" s="12">
        <v>5280</v>
      </c>
      <c r="M713" s="12">
        <f t="shared" si="12"/>
        <v>26400</v>
      </c>
    </row>
    <row r="714" spans="1:13" x14ac:dyDescent="0.25">
      <c r="A714" s="9" t="s">
        <v>14</v>
      </c>
      <c r="B714" s="9">
        <v>555</v>
      </c>
      <c r="C714" s="9" t="s">
        <v>15</v>
      </c>
      <c r="D714" s="9">
        <v>44121704</v>
      </c>
      <c r="E714" s="9">
        <v>29901</v>
      </c>
      <c r="F714" s="14" t="s">
        <v>59</v>
      </c>
      <c r="G714" s="28" t="s">
        <v>184</v>
      </c>
      <c r="H714" s="10" t="s">
        <v>16</v>
      </c>
      <c r="I714" s="11" t="s">
        <v>268</v>
      </c>
      <c r="J714" s="9" t="s">
        <v>271</v>
      </c>
      <c r="K714" s="9">
        <v>1</v>
      </c>
      <c r="L714" s="12">
        <v>776</v>
      </c>
      <c r="M714" s="12">
        <f t="shared" si="12"/>
        <v>776</v>
      </c>
    </row>
    <row r="715" spans="1:13" x14ac:dyDescent="0.25">
      <c r="A715" s="9" t="s">
        <v>14</v>
      </c>
      <c r="B715" s="9">
        <v>555</v>
      </c>
      <c r="C715" s="9" t="s">
        <v>15</v>
      </c>
      <c r="D715" s="9">
        <v>44121704</v>
      </c>
      <c r="E715" s="9">
        <v>29901</v>
      </c>
      <c r="F715" s="14" t="s">
        <v>59</v>
      </c>
      <c r="G715" s="28" t="s">
        <v>982</v>
      </c>
      <c r="H715" s="10" t="s">
        <v>16</v>
      </c>
      <c r="I715" s="11" t="s">
        <v>268</v>
      </c>
      <c r="J715" s="9" t="s">
        <v>271</v>
      </c>
      <c r="K715" s="9">
        <v>2</v>
      </c>
      <c r="L715" s="12">
        <v>776</v>
      </c>
      <c r="M715" s="12">
        <f t="shared" si="12"/>
        <v>1552</v>
      </c>
    </row>
    <row r="716" spans="1:13" x14ac:dyDescent="0.25">
      <c r="A716" s="9" t="s">
        <v>14</v>
      </c>
      <c r="B716" s="9">
        <v>555</v>
      </c>
      <c r="C716" s="9" t="s">
        <v>15</v>
      </c>
      <c r="D716" s="9">
        <v>14111531</v>
      </c>
      <c r="E716" s="9">
        <v>29903</v>
      </c>
      <c r="F716" s="14" t="s">
        <v>99</v>
      </c>
      <c r="G716" s="28" t="s">
        <v>1422</v>
      </c>
      <c r="H716" s="10" t="s">
        <v>16</v>
      </c>
      <c r="I716" s="11" t="s">
        <v>268</v>
      </c>
      <c r="J716" s="9" t="s">
        <v>271</v>
      </c>
      <c r="K716" s="9">
        <v>6</v>
      </c>
      <c r="L716" s="12">
        <v>750</v>
      </c>
      <c r="M716" s="12">
        <f t="shared" si="12"/>
        <v>4500</v>
      </c>
    </row>
    <row r="717" spans="1:13" x14ac:dyDescent="0.25">
      <c r="A717" s="9" t="s">
        <v>14</v>
      </c>
      <c r="B717" s="9">
        <v>555</v>
      </c>
      <c r="C717" s="9" t="s">
        <v>15</v>
      </c>
      <c r="D717" s="9">
        <v>44122010</v>
      </c>
      <c r="E717" s="9" t="s">
        <v>25</v>
      </c>
      <c r="F717" s="14" t="s">
        <v>377</v>
      </c>
      <c r="G717" s="28" t="s">
        <v>1038</v>
      </c>
      <c r="H717" s="10" t="s">
        <v>16</v>
      </c>
      <c r="I717" s="11" t="s">
        <v>268</v>
      </c>
      <c r="J717" s="9" t="s">
        <v>271</v>
      </c>
      <c r="K717" s="9">
        <v>5</v>
      </c>
      <c r="L717" s="12">
        <v>170</v>
      </c>
      <c r="M717" s="12">
        <f t="shared" si="12"/>
        <v>850</v>
      </c>
    </row>
    <row r="718" spans="1:13" x14ac:dyDescent="0.25">
      <c r="A718" s="9" t="s">
        <v>14</v>
      </c>
      <c r="B718" s="9">
        <v>555</v>
      </c>
      <c r="C718" s="9" t="s">
        <v>15</v>
      </c>
      <c r="D718" s="9">
        <v>44122011</v>
      </c>
      <c r="E718" s="9">
        <v>29903</v>
      </c>
      <c r="F718" s="14" t="s">
        <v>373</v>
      </c>
      <c r="G718" s="28" t="s">
        <v>231</v>
      </c>
      <c r="H718" s="10" t="s">
        <v>16</v>
      </c>
      <c r="I718" s="11" t="s">
        <v>268</v>
      </c>
      <c r="J718" s="9" t="s">
        <v>271</v>
      </c>
      <c r="K718" s="9">
        <v>14</v>
      </c>
      <c r="L718" s="12">
        <v>940</v>
      </c>
      <c r="M718" s="12">
        <f t="shared" si="12"/>
        <v>13160</v>
      </c>
    </row>
    <row r="719" spans="1:13" x14ac:dyDescent="0.25">
      <c r="A719" s="9" t="s">
        <v>14</v>
      </c>
      <c r="B719" s="9">
        <v>555</v>
      </c>
      <c r="C719" s="9" t="s">
        <v>15</v>
      </c>
      <c r="D719" s="9">
        <v>44122017</v>
      </c>
      <c r="E719" s="9" t="s">
        <v>25</v>
      </c>
      <c r="F719" s="14" t="s">
        <v>731</v>
      </c>
      <c r="G719" s="28" t="s">
        <v>232</v>
      </c>
      <c r="H719" s="10" t="s">
        <v>16</v>
      </c>
      <c r="I719" s="11" t="s">
        <v>268</v>
      </c>
      <c r="J719" s="9" t="s">
        <v>271</v>
      </c>
      <c r="K719" s="9">
        <v>21</v>
      </c>
      <c r="L719" s="12">
        <v>4512</v>
      </c>
      <c r="M719" s="12">
        <f t="shared" si="12"/>
        <v>94752</v>
      </c>
    </row>
    <row r="720" spans="1:13" x14ac:dyDescent="0.25">
      <c r="A720" s="9" t="s">
        <v>14</v>
      </c>
      <c r="B720" s="9">
        <v>555</v>
      </c>
      <c r="C720" s="9" t="s">
        <v>15</v>
      </c>
      <c r="D720" s="9">
        <v>14111514</v>
      </c>
      <c r="E720" s="9" t="s">
        <v>25</v>
      </c>
      <c r="F720" s="14" t="s">
        <v>732</v>
      </c>
      <c r="G720" s="28" t="s">
        <v>1327</v>
      </c>
      <c r="H720" s="10" t="s">
        <v>16</v>
      </c>
      <c r="I720" s="11" t="s">
        <v>268</v>
      </c>
      <c r="J720" s="9" t="s">
        <v>271</v>
      </c>
      <c r="K720" s="9">
        <v>45</v>
      </c>
      <c r="L720" s="12">
        <v>620</v>
      </c>
      <c r="M720" s="12">
        <f t="shared" si="12"/>
        <v>27900</v>
      </c>
    </row>
    <row r="721" spans="1:13" x14ac:dyDescent="0.25">
      <c r="A721" s="9" t="s">
        <v>14</v>
      </c>
      <c r="B721" s="9">
        <v>555</v>
      </c>
      <c r="C721" s="9" t="s">
        <v>15</v>
      </c>
      <c r="D721" s="9">
        <v>44122017</v>
      </c>
      <c r="E721" s="9" t="s">
        <v>25</v>
      </c>
      <c r="F721" s="14" t="s">
        <v>104</v>
      </c>
      <c r="G721" s="28" t="s">
        <v>1423</v>
      </c>
      <c r="H721" s="10" t="s">
        <v>16</v>
      </c>
      <c r="I721" s="11" t="s">
        <v>268</v>
      </c>
      <c r="J721" s="9" t="s">
        <v>271</v>
      </c>
      <c r="K721" s="9">
        <v>44</v>
      </c>
      <c r="L721" s="12">
        <v>2500</v>
      </c>
      <c r="M721" s="12">
        <f t="shared" si="12"/>
        <v>110000</v>
      </c>
    </row>
    <row r="722" spans="1:13" x14ac:dyDescent="0.25">
      <c r="A722" s="9" t="s">
        <v>14</v>
      </c>
      <c r="B722" s="9">
        <v>555</v>
      </c>
      <c r="C722" s="9" t="s">
        <v>15</v>
      </c>
      <c r="D722" s="9">
        <v>14111514</v>
      </c>
      <c r="E722" s="9">
        <v>29903</v>
      </c>
      <c r="F722" s="14" t="s">
        <v>92</v>
      </c>
      <c r="G722" s="28" t="s">
        <v>684</v>
      </c>
      <c r="H722" s="10" t="s">
        <v>16</v>
      </c>
      <c r="I722" s="11" t="s">
        <v>268</v>
      </c>
      <c r="J722" s="9" t="s">
        <v>271</v>
      </c>
      <c r="K722" s="9">
        <v>40</v>
      </c>
      <c r="L722" s="12">
        <v>488</v>
      </c>
      <c r="M722" s="12">
        <f t="shared" si="12"/>
        <v>19520</v>
      </c>
    </row>
    <row r="723" spans="1:13" x14ac:dyDescent="0.25">
      <c r="A723" s="9" t="s">
        <v>14</v>
      </c>
      <c r="B723" s="9">
        <v>555</v>
      </c>
      <c r="C723" s="9" t="s">
        <v>15</v>
      </c>
      <c r="D723" s="9">
        <v>14111514</v>
      </c>
      <c r="E723" s="9" t="s">
        <v>25</v>
      </c>
      <c r="F723" s="14" t="s">
        <v>733</v>
      </c>
      <c r="G723" s="28" t="s">
        <v>686</v>
      </c>
      <c r="H723" s="10" t="s">
        <v>16</v>
      </c>
      <c r="I723" s="11" t="s">
        <v>268</v>
      </c>
      <c r="J723" s="9" t="s">
        <v>271</v>
      </c>
      <c r="K723" s="9">
        <v>15</v>
      </c>
      <c r="L723" s="12">
        <v>750</v>
      </c>
      <c r="M723" s="12">
        <f t="shared" si="12"/>
        <v>11250</v>
      </c>
    </row>
    <row r="724" spans="1:13" ht="25.5" x14ac:dyDescent="0.25">
      <c r="A724" s="9" t="s">
        <v>14</v>
      </c>
      <c r="B724" s="9">
        <v>555</v>
      </c>
      <c r="C724" s="9" t="s">
        <v>15</v>
      </c>
      <c r="D724" s="9">
        <v>14111530</v>
      </c>
      <c r="E724" s="9" t="s">
        <v>25</v>
      </c>
      <c r="F724" s="14" t="s">
        <v>93</v>
      </c>
      <c r="G724" s="28" t="s">
        <v>1424</v>
      </c>
      <c r="H724" s="10" t="s">
        <v>16</v>
      </c>
      <c r="I724" s="11" t="s">
        <v>268</v>
      </c>
      <c r="J724" s="9" t="s">
        <v>271</v>
      </c>
      <c r="K724" s="9">
        <v>62</v>
      </c>
      <c r="L724" s="12">
        <v>1150</v>
      </c>
      <c r="M724" s="12">
        <f t="shared" si="12"/>
        <v>71300</v>
      </c>
    </row>
    <row r="725" spans="1:13" x14ac:dyDescent="0.25">
      <c r="A725" s="9" t="s">
        <v>14</v>
      </c>
      <c r="B725" s="9">
        <v>555</v>
      </c>
      <c r="C725" s="9" t="s">
        <v>15</v>
      </c>
      <c r="D725" s="9">
        <v>14111507</v>
      </c>
      <c r="E725" s="9">
        <v>29903</v>
      </c>
      <c r="F725" s="14" t="s">
        <v>100</v>
      </c>
      <c r="G725" s="28" t="s">
        <v>793</v>
      </c>
      <c r="H725" s="10" t="s">
        <v>16</v>
      </c>
      <c r="I725" s="11" t="s">
        <v>268</v>
      </c>
      <c r="J725" s="9" t="s">
        <v>271</v>
      </c>
      <c r="K725" s="9">
        <v>382</v>
      </c>
      <c r="L725" s="12">
        <v>2139</v>
      </c>
      <c r="M725" s="12">
        <f t="shared" si="12"/>
        <v>817098</v>
      </c>
    </row>
    <row r="726" spans="1:13" x14ac:dyDescent="0.25">
      <c r="A726" s="9" t="s">
        <v>14</v>
      </c>
      <c r="B726" s="9">
        <v>555</v>
      </c>
      <c r="C726" s="9" t="s">
        <v>15</v>
      </c>
      <c r="D726" s="9">
        <v>14111507</v>
      </c>
      <c r="E726" s="9">
        <v>29903</v>
      </c>
      <c r="F726" s="14" t="s">
        <v>100</v>
      </c>
      <c r="G726" s="28" t="s">
        <v>793</v>
      </c>
      <c r="H726" s="10" t="s">
        <v>16</v>
      </c>
      <c r="I726" s="11" t="s">
        <v>268</v>
      </c>
      <c r="J726" s="9" t="s">
        <v>271</v>
      </c>
      <c r="K726" s="9">
        <v>100</v>
      </c>
      <c r="L726" s="12">
        <v>2409</v>
      </c>
      <c r="M726" s="12">
        <f t="shared" si="12"/>
        <v>240900</v>
      </c>
    </row>
    <row r="727" spans="1:13" ht="25.5" x14ac:dyDescent="0.25">
      <c r="A727" s="9" t="s">
        <v>14</v>
      </c>
      <c r="B727" s="9">
        <v>555</v>
      </c>
      <c r="C727" s="9" t="s">
        <v>15</v>
      </c>
      <c r="D727" s="9">
        <v>14111530</v>
      </c>
      <c r="E727" s="9" t="s">
        <v>25</v>
      </c>
      <c r="F727" s="14" t="s">
        <v>93</v>
      </c>
      <c r="G727" s="28" t="s">
        <v>1332</v>
      </c>
      <c r="H727" s="10" t="s">
        <v>16</v>
      </c>
      <c r="I727" s="11" t="s">
        <v>268</v>
      </c>
      <c r="J727" s="9" t="s">
        <v>271</v>
      </c>
      <c r="K727" s="9">
        <v>60</v>
      </c>
      <c r="L727" s="12">
        <v>142.80000000000001</v>
      </c>
      <c r="M727" s="12">
        <f t="shared" si="12"/>
        <v>8568</v>
      </c>
    </row>
    <row r="728" spans="1:13" x14ac:dyDescent="0.25">
      <c r="A728" s="9" t="s">
        <v>14</v>
      </c>
      <c r="B728" s="9">
        <v>555</v>
      </c>
      <c r="C728" s="9" t="s">
        <v>15</v>
      </c>
      <c r="D728" s="9" t="s">
        <v>734</v>
      </c>
      <c r="E728" s="9" t="s">
        <v>692</v>
      </c>
      <c r="F728" s="14" t="s">
        <v>113</v>
      </c>
      <c r="G728" s="28" t="s">
        <v>1358</v>
      </c>
      <c r="H728" s="10" t="s">
        <v>16</v>
      </c>
      <c r="I728" s="9">
        <v>280</v>
      </c>
      <c r="J728" s="9" t="s">
        <v>271</v>
      </c>
      <c r="K728" s="9">
        <v>3</v>
      </c>
      <c r="L728" s="12">
        <v>17800</v>
      </c>
      <c r="M728" s="12">
        <f t="shared" si="12"/>
        <v>53400</v>
      </c>
    </row>
    <row r="729" spans="1:13" x14ac:dyDescent="0.25">
      <c r="A729" s="9" t="s">
        <v>14</v>
      </c>
      <c r="B729" s="9">
        <v>555</v>
      </c>
      <c r="C729" s="9" t="s">
        <v>15</v>
      </c>
      <c r="D729" s="20">
        <v>45111616</v>
      </c>
      <c r="E729" s="35">
        <v>50103</v>
      </c>
      <c r="F729" s="77" t="s">
        <v>115</v>
      </c>
      <c r="G729" s="28" t="s">
        <v>1425</v>
      </c>
      <c r="H729" s="10" t="s">
        <v>16</v>
      </c>
      <c r="I729" s="9">
        <v>280</v>
      </c>
      <c r="J729" s="9" t="s">
        <v>271</v>
      </c>
      <c r="K729" s="9">
        <v>5</v>
      </c>
      <c r="L729" s="12">
        <v>600000</v>
      </c>
      <c r="M729" s="12">
        <f t="shared" si="12"/>
        <v>3000000</v>
      </c>
    </row>
    <row r="730" spans="1:13" x14ac:dyDescent="0.25">
      <c r="A730" s="9" t="s">
        <v>14</v>
      </c>
      <c r="B730" s="9">
        <v>555</v>
      </c>
      <c r="C730" s="9" t="s">
        <v>15</v>
      </c>
      <c r="D730" s="9">
        <v>52161505</v>
      </c>
      <c r="E730" s="9">
        <v>50103</v>
      </c>
      <c r="F730" s="14" t="s">
        <v>114</v>
      </c>
      <c r="G730" s="28" t="s">
        <v>1426</v>
      </c>
      <c r="H730" s="10" t="s">
        <v>16</v>
      </c>
      <c r="I730" s="9">
        <v>280</v>
      </c>
      <c r="J730" s="9" t="s">
        <v>271</v>
      </c>
      <c r="K730" s="9">
        <v>4</v>
      </c>
      <c r="L730" s="12">
        <v>950000</v>
      </c>
      <c r="M730" s="12">
        <f t="shared" si="12"/>
        <v>3800000</v>
      </c>
    </row>
    <row r="731" spans="1:13" ht="25.5" x14ac:dyDescent="0.25">
      <c r="A731" s="9" t="s">
        <v>14</v>
      </c>
      <c r="B731" s="9">
        <v>555</v>
      </c>
      <c r="C731" s="9" t="s">
        <v>15</v>
      </c>
      <c r="D731" s="20">
        <v>45111616</v>
      </c>
      <c r="E731" s="35">
        <v>50103</v>
      </c>
      <c r="F731" s="77" t="s">
        <v>115</v>
      </c>
      <c r="G731" s="28" t="s">
        <v>1427</v>
      </c>
      <c r="H731" s="10" t="s">
        <v>16</v>
      </c>
      <c r="I731" s="9">
        <v>280</v>
      </c>
      <c r="J731" s="9"/>
      <c r="K731" s="9">
        <v>21</v>
      </c>
      <c r="L731" s="12">
        <v>1987005</v>
      </c>
      <c r="M731" s="12">
        <f t="shared" si="12"/>
        <v>41727105</v>
      </c>
    </row>
    <row r="732" spans="1:13" x14ac:dyDescent="0.25">
      <c r="A732" s="9" t="s">
        <v>14</v>
      </c>
      <c r="B732" s="9">
        <v>555</v>
      </c>
      <c r="C732" s="9" t="s">
        <v>15</v>
      </c>
      <c r="D732" s="20">
        <v>39121011</v>
      </c>
      <c r="E732" s="35">
        <v>50105</v>
      </c>
      <c r="F732" s="77" t="s">
        <v>278</v>
      </c>
      <c r="G732" s="28" t="s">
        <v>1366</v>
      </c>
      <c r="H732" s="10" t="s">
        <v>16</v>
      </c>
      <c r="I732" s="9">
        <v>280</v>
      </c>
      <c r="J732" s="9" t="s">
        <v>271</v>
      </c>
      <c r="K732" s="9">
        <v>10</v>
      </c>
      <c r="L732" s="12">
        <v>221900</v>
      </c>
      <c r="M732" s="12">
        <f t="shared" si="12"/>
        <v>2219000</v>
      </c>
    </row>
    <row r="733" spans="1:13" x14ac:dyDescent="0.25">
      <c r="A733" s="9" t="s">
        <v>14</v>
      </c>
      <c r="B733" s="9">
        <v>555</v>
      </c>
      <c r="C733" s="9" t="s">
        <v>15</v>
      </c>
      <c r="D733" s="20">
        <v>44103206</v>
      </c>
      <c r="E733" s="13">
        <v>50105</v>
      </c>
      <c r="F733" s="77" t="s">
        <v>735</v>
      </c>
      <c r="G733" s="28" t="s">
        <v>1428</v>
      </c>
      <c r="H733" s="10" t="s">
        <v>16</v>
      </c>
      <c r="I733" s="9">
        <v>280</v>
      </c>
      <c r="J733" s="9" t="s">
        <v>271</v>
      </c>
      <c r="K733" s="9">
        <v>600</v>
      </c>
      <c r="L733" s="12">
        <v>210000</v>
      </c>
      <c r="M733" s="12">
        <f t="shared" si="12"/>
        <v>126000000</v>
      </c>
    </row>
    <row r="734" spans="1:13" x14ac:dyDescent="0.25">
      <c r="A734" s="9" t="s">
        <v>14</v>
      </c>
      <c r="B734" s="9">
        <v>555</v>
      </c>
      <c r="C734" s="9" t="s">
        <v>15</v>
      </c>
      <c r="D734" s="9">
        <v>43201602</v>
      </c>
      <c r="E734" s="9">
        <v>50105</v>
      </c>
      <c r="F734" s="77" t="s">
        <v>736</v>
      </c>
      <c r="G734" s="28" t="s">
        <v>1429</v>
      </c>
      <c r="H734" s="10" t="s">
        <v>16</v>
      </c>
      <c r="I734" s="9">
        <v>280</v>
      </c>
      <c r="J734" s="9" t="s">
        <v>271</v>
      </c>
      <c r="K734" s="9">
        <v>300</v>
      </c>
      <c r="L734" s="12">
        <v>250000</v>
      </c>
      <c r="M734" s="12">
        <f t="shared" si="12"/>
        <v>75000000</v>
      </c>
    </row>
    <row r="735" spans="1:13" x14ac:dyDescent="0.25">
      <c r="A735" s="9" t="s">
        <v>14</v>
      </c>
      <c r="B735" s="9">
        <v>555</v>
      </c>
      <c r="C735" s="9" t="s">
        <v>15</v>
      </c>
      <c r="D735" s="38" t="s">
        <v>737</v>
      </c>
      <c r="E735" s="13">
        <v>50105</v>
      </c>
      <c r="F735" s="77" t="s">
        <v>738</v>
      </c>
      <c r="G735" s="28" t="s">
        <v>1430</v>
      </c>
      <c r="H735" s="10" t="s">
        <v>16</v>
      </c>
      <c r="I735" s="9">
        <v>280</v>
      </c>
      <c r="J735" s="9" t="s">
        <v>271</v>
      </c>
      <c r="K735" s="9">
        <v>2</v>
      </c>
      <c r="L735" s="12">
        <v>450000</v>
      </c>
      <c r="M735" s="12">
        <f t="shared" si="12"/>
        <v>900000</v>
      </c>
    </row>
    <row r="736" spans="1:13" x14ac:dyDescent="0.25">
      <c r="A736" s="9" t="s">
        <v>14</v>
      </c>
      <c r="B736" s="9">
        <v>555</v>
      </c>
      <c r="C736" s="9" t="s">
        <v>15</v>
      </c>
      <c r="D736" s="9">
        <v>43222640</v>
      </c>
      <c r="E736" s="9">
        <v>50105</v>
      </c>
      <c r="F736" s="77" t="s">
        <v>739</v>
      </c>
      <c r="G736" s="28" t="s">
        <v>1431</v>
      </c>
      <c r="H736" s="10" t="s">
        <v>16</v>
      </c>
      <c r="I736" s="9">
        <v>280</v>
      </c>
      <c r="J736" s="9" t="s">
        <v>271</v>
      </c>
      <c r="K736" s="9">
        <v>1</v>
      </c>
      <c r="L736" s="12">
        <v>85000000</v>
      </c>
      <c r="M736" s="12">
        <f t="shared" si="12"/>
        <v>85000000</v>
      </c>
    </row>
    <row r="737" spans="1:13" x14ac:dyDescent="0.25">
      <c r="A737" s="9" t="s">
        <v>14</v>
      </c>
      <c r="B737" s="9">
        <v>555</v>
      </c>
      <c r="C737" s="9" t="s">
        <v>15</v>
      </c>
      <c r="D737" s="20">
        <v>43211503</v>
      </c>
      <c r="E737" s="13">
        <v>50105</v>
      </c>
      <c r="F737" s="77" t="s">
        <v>623</v>
      </c>
      <c r="G737" s="28" t="s">
        <v>1432</v>
      </c>
      <c r="H737" s="10" t="s">
        <v>16</v>
      </c>
      <c r="I737" s="9">
        <v>280</v>
      </c>
      <c r="J737" s="9" t="s">
        <v>271</v>
      </c>
      <c r="K737" s="9">
        <v>1</v>
      </c>
      <c r="L737" s="12">
        <v>228500000</v>
      </c>
      <c r="M737" s="12">
        <f t="shared" si="12"/>
        <v>228500000</v>
      </c>
    </row>
    <row r="738" spans="1:13" ht="25.5" x14ac:dyDescent="0.25">
      <c r="A738" s="9" t="s">
        <v>14</v>
      </c>
      <c r="B738" s="9">
        <v>555</v>
      </c>
      <c r="C738" s="9" t="s">
        <v>15</v>
      </c>
      <c r="D738" s="9">
        <v>43212112</v>
      </c>
      <c r="E738" s="9">
        <v>50105</v>
      </c>
      <c r="F738" s="77" t="s">
        <v>393</v>
      </c>
      <c r="G738" s="28" t="s">
        <v>1433</v>
      </c>
      <c r="H738" s="10" t="s">
        <v>16</v>
      </c>
      <c r="I738" s="9">
        <v>280</v>
      </c>
      <c r="J738" s="9" t="s">
        <v>366</v>
      </c>
      <c r="K738" s="9">
        <v>21</v>
      </c>
      <c r="L738" s="12">
        <v>209088</v>
      </c>
      <c r="M738" s="12">
        <f t="shared" si="12"/>
        <v>4390848</v>
      </c>
    </row>
    <row r="739" spans="1:13" x14ac:dyDescent="0.25">
      <c r="A739" s="9" t="s">
        <v>14</v>
      </c>
      <c r="B739" s="9">
        <v>555</v>
      </c>
      <c r="C739" s="9" t="s">
        <v>15</v>
      </c>
      <c r="D739" s="20">
        <v>43211509</v>
      </c>
      <c r="E739" s="35">
        <v>50105</v>
      </c>
      <c r="F739" s="77" t="s">
        <v>394</v>
      </c>
      <c r="G739" s="28" t="s">
        <v>1434</v>
      </c>
      <c r="H739" s="10" t="s">
        <v>16</v>
      </c>
      <c r="I739" s="9">
        <v>280</v>
      </c>
      <c r="J739" s="9" t="s">
        <v>366</v>
      </c>
      <c r="K739" s="9">
        <v>210</v>
      </c>
      <c r="L739" s="12">
        <v>319788</v>
      </c>
      <c r="M739" s="12">
        <f t="shared" si="12"/>
        <v>67155480</v>
      </c>
    </row>
    <row r="740" spans="1:13" ht="25.5" x14ac:dyDescent="0.25">
      <c r="A740" s="9" t="s">
        <v>14</v>
      </c>
      <c r="B740" s="9">
        <v>555</v>
      </c>
      <c r="C740" s="9" t="s">
        <v>15</v>
      </c>
      <c r="D740" s="20">
        <v>43211503</v>
      </c>
      <c r="E740" s="35">
        <v>50105</v>
      </c>
      <c r="F740" s="77" t="s">
        <v>623</v>
      </c>
      <c r="G740" s="28" t="s">
        <v>1435</v>
      </c>
      <c r="H740" s="10" t="s">
        <v>16</v>
      </c>
      <c r="I740" s="9">
        <v>280</v>
      </c>
      <c r="J740" s="9" t="s">
        <v>366</v>
      </c>
      <c r="K740" s="9">
        <v>175</v>
      </c>
      <c r="L740" s="12">
        <v>558203.25</v>
      </c>
      <c r="M740" s="12">
        <f t="shared" si="12"/>
        <v>97685568.75</v>
      </c>
    </row>
    <row r="741" spans="1:13" ht="25.5" x14ac:dyDescent="0.25">
      <c r="A741" s="9" t="s">
        <v>14</v>
      </c>
      <c r="B741" s="9">
        <v>555</v>
      </c>
      <c r="C741" s="9" t="s">
        <v>15</v>
      </c>
      <c r="D741" s="20">
        <v>43223308</v>
      </c>
      <c r="E741" s="35">
        <v>50105</v>
      </c>
      <c r="F741" s="77" t="s">
        <v>740</v>
      </c>
      <c r="G741" s="28" t="s">
        <v>1436</v>
      </c>
      <c r="H741" s="10" t="s">
        <v>16</v>
      </c>
      <c r="I741" s="9">
        <v>280</v>
      </c>
      <c r="J741" s="9" t="s">
        <v>366</v>
      </c>
      <c r="K741" s="9">
        <v>21</v>
      </c>
      <c r="L741" s="12">
        <v>1279330</v>
      </c>
      <c r="M741" s="12">
        <f t="shared" si="12"/>
        <v>26865930</v>
      </c>
    </row>
    <row r="742" spans="1:13" x14ac:dyDescent="0.25">
      <c r="A742" s="9" t="s">
        <v>14</v>
      </c>
      <c r="B742" s="9">
        <v>555</v>
      </c>
      <c r="C742" s="9" t="s">
        <v>15</v>
      </c>
      <c r="D742" s="20">
        <v>43231512</v>
      </c>
      <c r="E742" s="35">
        <v>59903</v>
      </c>
      <c r="F742" s="77" t="s">
        <v>125</v>
      </c>
      <c r="G742" s="28" t="s">
        <v>1437</v>
      </c>
      <c r="H742" s="10" t="s">
        <v>16</v>
      </c>
      <c r="I742" s="9">
        <v>280</v>
      </c>
      <c r="J742" s="9" t="s">
        <v>271</v>
      </c>
      <c r="K742" s="9">
        <v>20</v>
      </c>
      <c r="L742" s="12">
        <v>779650</v>
      </c>
      <c r="M742" s="12">
        <f t="shared" si="12"/>
        <v>15593000</v>
      </c>
    </row>
    <row r="743" spans="1:13" ht="25.5" x14ac:dyDescent="0.25">
      <c r="A743" s="9" t="s">
        <v>14</v>
      </c>
      <c r="B743" s="9">
        <v>555</v>
      </c>
      <c r="C743" s="9" t="s">
        <v>15</v>
      </c>
      <c r="D743" s="20">
        <v>43231512</v>
      </c>
      <c r="E743" s="35">
        <v>59903</v>
      </c>
      <c r="F743" s="77" t="s">
        <v>125</v>
      </c>
      <c r="G743" s="28" t="s">
        <v>1438</v>
      </c>
      <c r="H743" s="10" t="s">
        <v>16</v>
      </c>
      <c r="I743" s="9">
        <v>280</v>
      </c>
      <c r="J743" s="9" t="s">
        <v>271</v>
      </c>
      <c r="K743" s="9">
        <v>2</v>
      </c>
      <c r="L743" s="12">
        <v>3900850</v>
      </c>
      <c r="M743" s="12">
        <f t="shared" si="12"/>
        <v>7801700</v>
      </c>
    </row>
    <row r="744" spans="1:13" ht="25.5" x14ac:dyDescent="0.25">
      <c r="A744" s="9" t="s">
        <v>14</v>
      </c>
      <c r="B744" s="9">
        <v>555</v>
      </c>
      <c r="C744" s="9" t="s">
        <v>15</v>
      </c>
      <c r="D744" s="20">
        <v>43231512</v>
      </c>
      <c r="E744" s="35">
        <v>59903</v>
      </c>
      <c r="F744" s="77" t="s">
        <v>125</v>
      </c>
      <c r="G744" s="28" t="s">
        <v>1439</v>
      </c>
      <c r="H744" s="10" t="s">
        <v>16</v>
      </c>
      <c r="I744" s="9">
        <v>280</v>
      </c>
      <c r="J744" s="9" t="s">
        <v>366</v>
      </c>
      <c r="K744" s="9">
        <v>1</v>
      </c>
      <c r="L744" s="12">
        <v>4016581</v>
      </c>
      <c r="M744" s="12">
        <f t="shared" si="12"/>
        <v>4016581</v>
      </c>
    </row>
    <row r="745" spans="1:13" ht="25.5" x14ac:dyDescent="0.25">
      <c r="A745" s="9" t="s">
        <v>14</v>
      </c>
      <c r="B745" s="9">
        <v>555</v>
      </c>
      <c r="C745" s="9" t="s">
        <v>15</v>
      </c>
      <c r="D745" s="20">
        <v>43231512</v>
      </c>
      <c r="E745" s="35">
        <v>59903</v>
      </c>
      <c r="F745" s="77" t="s">
        <v>125</v>
      </c>
      <c r="G745" s="28" t="s">
        <v>1440</v>
      </c>
      <c r="H745" s="10" t="s">
        <v>16</v>
      </c>
      <c r="I745" s="9">
        <v>280</v>
      </c>
      <c r="J745" s="9"/>
      <c r="K745" s="9">
        <v>1</v>
      </c>
      <c r="L745" s="12">
        <v>7504997</v>
      </c>
      <c r="M745" s="12">
        <f t="shared" si="12"/>
        <v>7504997</v>
      </c>
    </row>
    <row r="746" spans="1:13" ht="25.5" x14ac:dyDescent="0.25">
      <c r="A746" s="9" t="s">
        <v>14</v>
      </c>
      <c r="B746" s="9">
        <v>555</v>
      </c>
      <c r="C746" s="9" t="s">
        <v>15</v>
      </c>
      <c r="D746" s="20">
        <v>43231512</v>
      </c>
      <c r="E746" s="35">
        <v>59903</v>
      </c>
      <c r="F746" s="77" t="s">
        <v>125</v>
      </c>
      <c r="G746" s="28" t="s">
        <v>1441</v>
      </c>
      <c r="H746" s="10" t="s">
        <v>16</v>
      </c>
      <c r="I746" s="9">
        <v>280</v>
      </c>
      <c r="J746" s="9" t="s">
        <v>366</v>
      </c>
      <c r="K746" s="9">
        <v>1</v>
      </c>
      <c r="L746" s="12">
        <v>14119339</v>
      </c>
      <c r="M746" s="12">
        <f t="shared" si="12"/>
        <v>14119339</v>
      </c>
    </row>
    <row r="747" spans="1:13" ht="25.5" x14ac:dyDescent="0.25">
      <c r="A747" s="9" t="s">
        <v>14</v>
      </c>
      <c r="B747" s="9">
        <v>555</v>
      </c>
      <c r="C747" s="9" t="s">
        <v>15</v>
      </c>
      <c r="D747" s="20">
        <v>43231512</v>
      </c>
      <c r="E747" s="35">
        <v>59903</v>
      </c>
      <c r="F747" s="77" t="s">
        <v>125</v>
      </c>
      <c r="G747" s="28" t="s">
        <v>1442</v>
      </c>
      <c r="H747" s="10" t="s">
        <v>16</v>
      </c>
      <c r="I747" s="9">
        <v>280</v>
      </c>
      <c r="J747" s="9" t="s">
        <v>366</v>
      </c>
      <c r="K747" s="9">
        <v>1</v>
      </c>
      <c r="L747" s="12">
        <v>18460249</v>
      </c>
      <c r="M747" s="12">
        <f t="shared" si="12"/>
        <v>18460249</v>
      </c>
    </row>
    <row r="748" spans="1:13" ht="38.25" x14ac:dyDescent="0.25">
      <c r="A748" s="9" t="s">
        <v>14</v>
      </c>
      <c r="B748" s="9">
        <v>555</v>
      </c>
      <c r="C748" s="9" t="s">
        <v>15</v>
      </c>
      <c r="D748" s="20">
        <v>43231512</v>
      </c>
      <c r="E748" s="35">
        <v>59903</v>
      </c>
      <c r="F748" s="77" t="s">
        <v>125</v>
      </c>
      <c r="G748" s="28" t="s">
        <v>1443</v>
      </c>
      <c r="H748" s="10" t="s">
        <v>16</v>
      </c>
      <c r="I748" s="9">
        <v>280</v>
      </c>
      <c r="J748" s="9" t="s">
        <v>366</v>
      </c>
      <c r="K748" s="9">
        <v>1</v>
      </c>
      <c r="L748" s="12">
        <v>29863034</v>
      </c>
      <c r="M748" s="12">
        <f t="shared" si="12"/>
        <v>29863034</v>
      </c>
    </row>
    <row r="749" spans="1:13" ht="25.5" x14ac:dyDescent="0.25">
      <c r="A749" s="9" t="s">
        <v>14</v>
      </c>
      <c r="B749" s="9">
        <v>555</v>
      </c>
      <c r="C749" s="9" t="s">
        <v>15</v>
      </c>
      <c r="D749" s="20">
        <v>43231512</v>
      </c>
      <c r="E749" s="35">
        <v>59903</v>
      </c>
      <c r="F749" s="77" t="s">
        <v>125</v>
      </c>
      <c r="G749" s="28" t="s">
        <v>1444</v>
      </c>
      <c r="H749" s="10" t="s">
        <v>16</v>
      </c>
      <c r="I749" s="9">
        <v>280</v>
      </c>
      <c r="J749" s="9" t="s">
        <v>366</v>
      </c>
      <c r="K749" s="9">
        <v>1</v>
      </c>
      <c r="L749" s="12">
        <v>31356713</v>
      </c>
      <c r="M749" s="12">
        <f t="shared" si="12"/>
        <v>31356713</v>
      </c>
    </row>
    <row r="750" spans="1:13" x14ac:dyDescent="0.25">
      <c r="A750" s="9" t="s">
        <v>14</v>
      </c>
      <c r="B750" s="9">
        <v>555</v>
      </c>
      <c r="C750" s="9" t="s">
        <v>15</v>
      </c>
      <c r="D750" s="20">
        <v>81111504</v>
      </c>
      <c r="E750" s="35">
        <v>59903</v>
      </c>
      <c r="F750" s="77" t="s">
        <v>285</v>
      </c>
      <c r="G750" s="28" t="s">
        <v>1445</v>
      </c>
      <c r="H750" s="10" t="s">
        <v>16</v>
      </c>
      <c r="I750" s="9">
        <v>280</v>
      </c>
      <c r="J750" s="9" t="s">
        <v>270</v>
      </c>
      <c r="K750" s="9">
        <v>1</v>
      </c>
      <c r="L750" s="12">
        <v>50000000</v>
      </c>
      <c r="M750" s="12">
        <f t="shared" si="12"/>
        <v>50000000</v>
      </c>
    </row>
    <row r="751" spans="1:13" ht="25.5" x14ac:dyDescent="0.25">
      <c r="A751" s="9" t="s">
        <v>14</v>
      </c>
      <c r="B751" s="9">
        <v>555</v>
      </c>
      <c r="C751" s="9" t="s">
        <v>15</v>
      </c>
      <c r="D751" s="20">
        <v>43231512</v>
      </c>
      <c r="E751" s="13">
        <v>59903</v>
      </c>
      <c r="F751" s="77" t="s">
        <v>125</v>
      </c>
      <c r="G751" s="6" t="s">
        <v>1446</v>
      </c>
      <c r="H751" s="10" t="s">
        <v>16</v>
      </c>
      <c r="I751" s="9">
        <v>280</v>
      </c>
      <c r="J751" s="9" t="s">
        <v>366</v>
      </c>
      <c r="K751" s="9">
        <v>1</v>
      </c>
      <c r="L751" s="12">
        <v>67100965</v>
      </c>
      <c r="M751" s="12">
        <f t="shared" si="12"/>
        <v>67100965</v>
      </c>
    </row>
    <row r="752" spans="1:13" ht="25.5" x14ac:dyDescent="0.25">
      <c r="A752" s="9" t="s">
        <v>14</v>
      </c>
      <c r="B752" s="9">
        <v>555</v>
      </c>
      <c r="C752" s="9" t="s">
        <v>15</v>
      </c>
      <c r="D752" s="20">
        <v>43231512</v>
      </c>
      <c r="E752" s="35">
        <v>59903</v>
      </c>
      <c r="F752" s="77" t="s">
        <v>125</v>
      </c>
      <c r="G752" s="28" t="s">
        <v>1447</v>
      </c>
      <c r="H752" s="10" t="s">
        <v>16</v>
      </c>
      <c r="I752" s="9">
        <v>280</v>
      </c>
      <c r="J752" s="9" t="s">
        <v>366</v>
      </c>
      <c r="K752" s="9">
        <v>10</v>
      </c>
      <c r="L752" s="12">
        <v>620000</v>
      </c>
      <c r="M752" s="12">
        <f t="shared" si="12"/>
        <v>6200000</v>
      </c>
    </row>
    <row r="753" spans="1:13" ht="26.25" thickBot="1" x14ac:dyDescent="0.3">
      <c r="A753" s="21" t="s">
        <v>14</v>
      </c>
      <c r="B753" s="21">
        <v>555</v>
      </c>
      <c r="C753" s="21" t="s">
        <v>15</v>
      </c>
      <c r="D753" s="39">
        <v>81111504</v>
      </c>
      <c r="E753" s="40">
        <v>59903</v>
      </c>
      <c r="F753" s="82" t="s">
        <v>285</v>
      </c>
      <c r="G753" s="80" t="s">
        <v>1448</v>
      </c>
      <c r="H753" s="22" t="s">
        <v>16</v>
      </c>
      <c r="I753" s="21">
        <v>280</v>
      </c>
      <c r="J753" s="21" t="s">
        <v>270</v>
      </c>
      <c r="K753" s="21">
        <v>1</v>
      </c>
      <c r="L753" s="24">
        <v>94073422</v>
      </c>
      <c r="M753" s="24">
        <f t="shared" si="12"/>
        <v>94073422</v>
      </c>
    </row>
    <row r="754" spans="1:13" ht="38.25" x14ac:dyDescent="0.25">
      <c r="A754" s="9" t="s">
        <v>14</v>
      </c>
      <c r="B754" s="9">
        <v>556</v>
      </c>
      <c r="C754" s="9" t="s">
        <v>15</v>
      </c>
      <c r="D754" s="9">
        <v>82121507</v>
      </c>
      <c r="E754" s="75">
        <v>10303</v>
      </c>
      <c r="F754" s="36" t="s">
        <v>741</v>
      </c>
      <c r="G754" s="83" t="s">
        <v>742</v>
      </c>
      <c r="H754" s="9" t="s">
        <v>16</v>
      </c>
      <c r="I754" s="9" t="s">
        <v>268</v>
      </c>
      <c r="J754" s="9" t="s">
        <v>743</v>
      </c>
      <c r="K754" s="4">
        <v>1</v>
      </c>
      <c r="L754" s="63">
        <v>1161850500</v>
      </c>
      <c r="M754" s="64">
        <f t="shared" si="12"/>
        <v>1161850500</v>
      </c>
    </row>
    <row r="755" spans="1:13" ht="38.25" x14ac:dyDescent="0.25">
      <c r="A755" s="9" t="s">
        <v>14</v>
      </c>
      <c r="B755" s="9">
        <v>556</v>
      </c>
      <c r="C755" s="9" t="s">
        <v>15</v>
      </c>
      <c r="D755" s="9">
        <v>82121507</v>
      </c>
      <c r="E755" s="16">
        <v>10303</v>
      </c>
      <c r="F755" s="9" t="s">
        <v>744</v>
      </c>
      <c r="G755" s="15" t="s">
        <v>745</v>
      </c>
      <c r="H755" s="9" t="s">
        <v>16</v>
      </c>
      <c r="I755" s="9" t="s">
        <v>268</v>
      </c>
      <c r="J755" s="9" t="s">
        <v>743</v>
      </c>
      <c r="K755" s="4">
        <v>1</v>
      </c>
      <c r="L755" s="63">
        <v>416800000</v>
      </c>
      <c r="M755" s="64">
        <f t="shared" si="12"/>
        <v>416800000</v>
      </c>
    </row>
    <row r="756" spans="1:13" ht="25.5" x14ac:dyDescent="0.25">
      <c r="A756" s="9" t="s">
        <v>14</v>
      </c>
      <c r="B756" s="9">
        <v>556</v>
      </c>
      <c r="C756" s="9" t="s">
        <v>15</v>
      </c>
      <c r="D756" s="13">
        <v>44121505</v>
      </c>
      <c r="E756" s="16">
        <v>10303</v>
      </c>
      <c r="F756" s="9" t="s">
        <v>746</v>
      </c>
      <c r="G756" s="15" t="s">
        <v>747</v>
      </c>
      <c r="H756" s="9" t="s">
        <v>16</v>
      </c>
      <c r="I756" s="9" t="s">
        <v>268</v>
      </c>
      <c r="J756" s="9" t="s">
        <v>270</v>
      </c>
      <c r="K756" s="4">
        <v>1</v>
      </c>
      <c r="L756" s="63">
        <v>10500000</v>
      </c>
      <c r="M756" s="64">
        <f t="shared" si="12"/>
        <v>10500000</v>
      </c>
    </row>
    <row r="757" spans="1:13" ht="25.5" x14ac:dyDescent="0.25">
      <c r="A757" s="9" t="s">
        <v>14</v>
      </c>
      <c r="B757" s="9">
        <v>556</v>
      </c>
      <c r="C757" s="9" t="s">
        <v>15</v>
      </c>
      <c r="D757" s="9">
        <v>86111797</v>
      </c>
      <c r="E757" s="16">
        <v>10307</v>
      </c>
      <c r="F757" s="9" t="s">
        <v>748</v>
      </c>
      <c r="G757" s="15" t="s">
        <v>749</v>
      </c>
      <c r="H757" s="9" t="s">
        <v>16</v>
      </c>
      <c r="I757" s="9" t="s">
        <v>268</v>
      </c>
      <c r="J757" s="9" t="s">
        <v>271</v>
      </c>
      <c r="K757" s="4">
        <v>1</v>
      </c>
      <c r="L757" s="63">
        <v>220000000</v>
      </c>
      <c r="M757" s="64">
        <f>+K757*L757</f>
        <v>220000000</v>
      </c>
    </row>
    <row r="758" spans="1:13" ht="38.25" x14ac:dyDescent="0.25">
      <c r="A758" s="9" t="s">
        <v>14</v>
      </c>
      <c r="B758" s="9">
        <v>556</v>
      </c>
      <c r="C758" s="9" t="s">
        <v>15</v>
      </c>
      <c r="D758" s="9">
        <v>86101600</v>
      </c>
      <c r="E758" s="16">
        <v>10499</v>
      </c>
      <c r="F758" s="9" t="s">
        <v>750</v>
      </c>
      <c r="G758" s="15" t="s">
        <v>751</v>
      </c>
      <c r="H758" s="9" t="s">
        <v>16</v>
      </c>
      <c r="I758" s="9" t="s">
        <v>268</v>
      </c>
      <c r="J758" s="9" t="s">
        <v>270</v>
      </c>
      <c r="K758" s="4">
        <v>1</v>
      </c>
      <c r="L758" s="63">
        <v>72037500</v>
      </c>
      <c r="M758" s="64">
        <f t="shared" ref="M758:M811" si="13">+K758*L758</f>
        <v>72037500</v>
      </c>
    </row>
    <row r="759" spans="1:13" ht="38.25" x14ac:dyDescent="0.25">
      <c r="A759" s="9" t="s">
        <v>14</v>
      </c>
      <c r="B759" s="9">
        <v>556</v>
      </c>
      <c r="C759" s="9" t="s">
        <v>15</v>
      </c>
      <c r="D759" s="9">
        <v>86101600</v>
      </c>
      <c r="E759" s="16">
        <v>10499</v>
      </c>
      <c r="F759" s="9" t="s">
        <v>750</v>
      </c>
      <c r="G759" s="15" t="s">
        <v>752</v>
      </c>
      <c r="H759" s="9" t="s">
        <v>16</v>
      </c>
      <c r="I759" s="9" t="s">
        <v>268</v>
      </c>
      <c r="J759" s="9" t="s">
        <v>270</v>
      </c>
      <c r="K759" s="4">
        <v>1</v>
      </c>
      <c r="L759" s="63">
        <v>72037500</v>
      </c>
      <c r="M759" s="64">
        <f t="shared" si="13"/>
        <v>72037500</v>
      </c>
    </row>
    <row r="760" spans="1:13" ht="25.5" x14ac:dyDescent="0.25">
      <c r="A760" s="9" t="s">
        <v>14</v>
      </c>
      <c r="B760" s="9">
        <v>556</v>
      </c>
      <c r="C760" s="9" t="s">
        <v>15</v>
      </c>
      <c r="D760" s="9">
        <v>86101600</v>
      </c>
      <c r="E760" s="16">
        <v>10499</v>
      </c>
      <c r="F760" s="9" t="s">
        <v>750</v>
      </c>
      <c r="G760" s="15" t="s">
        <v>753</v>
      </c>
      <c r="H760" s="9" t="s">
        <v>16</v>
      </c>
      <c r="I760" s="9" t="s">
        <v>268</v>
      </c>
      <c r="J760" s="9" t="s">
        <v>270</v>
      </c>
      <c r="K760" s="4">
        <v>1</v>
      </c>
      <c r="L760" s="63">
        <v>23221500</v>
      </c>
      <c r="M760" s="64">
        <f t="shared" si="13"/>
        <v>23221500</v>
      </c>
    </row>
    <row r="761" spans="1:13" ht="25.5" x14ac:dyDescent="0.25">
      <c r="A761" s="9" t="s">
        <v>14</v>
      </c>
      <c r="B761" s="9">
        <v>556</v>
      </c>
      <c r="C761" s="9" t="s">
        <v>15</v>
      </c>
      <c r="D761" s="9">
        <v>86132299</v>
      </c>
      <c r="E761" s="16">
        <v>10499</v>
      </c>
      <c r="F761" s="9" t="s">
        <v>750</v>
      </c>
      <c r="G761" s="15" t="s">
        <v>754</v>
      </c>
      <c r="H761" s="9" t="s">
        <v>16</v>
      </c>
      <c r="I761" s="9" t="s">
        <v>268</v>
      </c>
      <c r="J761" s="9" t="s">
        <v>270</v>
      </c>
      <c r="K761" s="4">
        <v>1</v>
      </c>
      <c r="L761" s="63">
        <v>23221500</v>
      </c>
      <c r="M761" s="64">
        <f t="shared" si="13"/>
        <v>23221500</v>
      </c>
    </row>
    <row r="762" spans="1:13" ht="25.5" x14ac:dyDescent="0.25">
      <c r="A762" s="9" t="s">
        <v>14</v>
      </c>
      <c r="B762" s="9">
        <v>556</v>
      </c>
      <c r="C762" s="9" t="s">
        <v>15</v>
      </c>
      <c r="D762" s="9">
        <v>86132299</v>
      </c>
      <c r="E762" s="16">
        <v>10499</v>
      </c>
      <c r="F762" s="13" t="s">
        <v>755</v>
      </c>
      <c r="G762" s="15" t="s">
        <v>756</v>
      </c>
      <c r="H762" s="9" t="s">
        <v>16</v>
      </c>
      <c r="I762" s="9" t="s">
        <v>268</v>
      </c>
      <c r="J762" s="9" t="s">
        <v>270</v>
      </c>
      <c r="K762" s="4">
        <v>1</v>
      </c>
      <c r="L762" s="63">
        <v>461040</v>
      </c>
      <c r="M762" s="64">
        <f t="shared" si="13"/>
        <v>461040</v>
      </c>
    </row>
    <row r="763" spans="1:13" ht="25.5" x14ac:dyDescent="0.25">
      <c r="A763" s="9" t="s">
        <v>14</v>
      </c>
      <c r="B763" s="9">
        <v>556</v>
      </c>
      <c r="C763" s="9" t="s">
        <v>15</v>
      </c>
      <c r="D763" s="9">
        <v>86132299</v>
      </c>
      <c r="E763" s="13">
        <v>10499</v>
      </c>
      <c r="F763" s="9" t="s">
        <v>750</v>
      </c>
      <c r="G763" s="15" t="s">
        <v>757</v>
      </c>
      <c r="H763" s="9" t="s">
        <v>16</v>
      </c>
      <c r="I763" s="9" t="s">
        <v>268</v>
      </c>
      <c r="J763" s="9" t="s">
        <v>270</v>
      </c>
      <c r="K763" s="4">
        <v>1</v>
      </c>
      <c r="L763" s="63">
        <v>307360000</v>
      </c>
      <c r="M763" s="64">
        <f t="shared" si="13"/>
        <v>307360000</v>
      </c>
    </row>
    <row r="764" spans="1:13" ht="25.5" x14ac:dyDescent="0.25">
      <c r="A764" s="9" t="s">
        <v>14</v>
      </c>
      <c r="B764" s="9">
        <v>556</v>
      </c>
      <c r="C764" s="9" t="s">
        <v>15</v>
      </c>
      <c r="D764" s="9">
        <v>81112002</v>
      </c>
      <c r="E764" s="13">
        <v>10499</v>
      </c>
      <c r="F764" s="13" t="s">
        <v>755</v>
      </c>
      <c r="G764" s="15" t="s">
        <v>758</v>
      </c>
      <c r="H764" s="9" t="s">
        <v>16</v>
      </c>
      <c r="I764" s="9" t="s">
        <v>268</v>
      </c>
      <c r="J764" s="9" t="s">
        <v>270</v>
      </c>
      <c r="K764" s="4">
        <v>1</v>
      </c>
      <c r="L764" s="63">
        <v>21187500</v>
      </c>
      <c r="M764" s="64">
        <f t="shared" si="13"/>
        <v>21187500</v>
      </c>
    </row>
    <row r="765" spans="1:13" ht="25.5" x14ac:dyDescent="0.25">
      <c r="A765" s="9" t="s">
        <v>14</v>
      </c>
      <c r="B765" s="9">
        <v>556</v>
      </c>
      <c r="C765" s="9" t="s">
        <v>15</v>
      </c>
      <c r="D765" s="9">
        <v>80111509</v>
      </c>
      <c r="E765" s="13">
        <v>10499</v>
      </c>
      <c r="F765" s="13" t="s">
        <v>755</v>
      </c>
      <c r="G765" s="15" t="s">
        <v>759</v>
      </c>
      <c r="H765" s="9" t="s">
        <v>16</v>
      </c>
      <c r="I765" s="9" t="s">
        <v>268</v>
      </c>
      <c r="J765" s="9" t="s">
        <v>270</v>
      </c>
      <c r="K765" s="4">
        <v>1</v>
      </c>
      <c r="L765" s="63">
        <v>21187500</v>
      </c>
      <c r="M765" s="64">
        <f t="shared" si="13"/>
        <v>21187500</v>
      </c>
    </row>
    <row r="766" spans="1:13" ht="25.5" x14ac:dyDescent="0.25">
      <c r="A766" s="9" t="s">
        <v>14</v>
      </c>
      <c r="B766" s="9">
        <v>556</v>
      </c>
      <c r="C766" s="9" t="s">
        <v>15</v>
      </c>
      <c r="D766" s="9">
        <v>86132299</v>
      </c>
      <c r="E766" s="13">
        <v>10499</v>
      </c>
      <c r="F766" s="13" t="s">
        <v>755</v>
      </c>
      <c r="G766" s="15" t="s">
        <v>760</v>
      </c>
      <c r="H766" s="9" t="s">
        <v>16</v>
      </c>
      <c r="I766" s="9" t="s">
        <v>268</v>
      </c>
      <c r="J766" s="9" t="s">
        <v>270</v>
      </c>
      <c r="K766" s="4">
        <v>1</v>
      </c>
      <c r="L766" s="63">
        <v>38137500</v>
      </c>
      <c r="M766" s="64">
        <f t="shared" si="13"/>
        <v>38137500</v>
      </c>
    </row>
    <row r="767" spans="1:13" ht="25.5" x14ac:dyDescent="0.25">
      <c r="A767" s="9" t="s">
        <v>14</v>
      </c>
      <c r="B767" s="9">
        <v>556</v>
      </c>
      <c r="C767" s="9" t="s">
        <v>15</v>
      </c>
      <c r="D767" s="9">
        <v>86132299</v>
      </c>
      <c r="E767" s="13">
        <v>10499</v>
      </c>
      <c r="F767" s="9" t="s">
        <v>755</v>
      </c>
      <c r="G767" s="15" t="s">
        <v>761</v>
      </c>
      <c r="H767" s="9" t="s">
        <v>16</v>
      </c>
      <c r="I767" s="9" t="s">
        <v>268</v>
      </c>
      <c r="J767" s="9" t="s">
        <v>270</v>
      </c>
      <c r="K767" s="4">
        <v>1</v>
      </c>
      <c r="L767" s="63">
        <v>38137500</v>
      </c>
      <c r="M767" s="64">
        <f t="shared" si="13"/>
        <v>38137500</v>
      </c>
    </row>
    <row r="768" spans="1:13" ht="25.5" x14ac:dyDescent="0.25">
      <c r="A768" s="9" t="s">
        <v>14</v>
      </c>
      <c r="B768" s="9">
        <v>556</v>
      </c>
      <c r="C768" s="9" t="s">
        <v>15</v>
      </c>
      <c r="D768" s="9">
        <v>86132299</v>
      </c>
      <c r="E768" s="13">
        <v>10499</v>
      </c>
      <c r="F768" s="9" t="s">
        <v>750</v>
      </c>
      <c r="G768" s="15" t="s">
        <v>762</v>
      </c>
      <c r="H768" s="9" t="s">
        <v>16</v>
      </c>
      <c r="I768" s="9" t="s">
        <v>268</v>
      </c>
      <c r="J768" s="9" t="s">
        <v>270</v>
      </c>
      <c r="K768" s="4">
        <v>1</v>
      </c>
      <c r="L768" s="63">
        <v>1863370</v>
      </c>
      <c r="M768" s="64">
        <f t="shared" si="13"/>
        <v>1863370</v>
      </c>
    </row>
    <row r="769" spans="1:13" ht="25.5" x14ac:dyDescent="0.25">
      <c r="A769" s="9" t="s">
        <v>14</v>
      </c>
      <c r="B769" s="9">
        <v>556</v>
      </c>
      <c r="C769" s="9" t="s">
        <v>15</v>
      </c>
      <c r="D769" s="9">
        <v>86132299</v>
      </c>
      <c r="E769" s="13">
        <v>10499</v>
      </c>
      <c r="F769" s="9" t="s">
        <v>750</v>
      </c>
      <c r="G769" s="15" t="s">
        <v>763</v>
      </c>
      <c r="H769" s="9" t="s">
        <v>16</v>
      </c>
      <c r="I769" s="9" t="s">
        <v>268</v>
      </c>
      <c r="J769" s="9" t="s">
        <v>270</v>
      </c>
      <c r="K769" s="4">
        <v>1</v>
      </c>
      <c r="L769" s="63">
        <v>268940000</v>
      </c>
      <c r="M769" s="64">
        <f t="shared" si="13"/>
        <v>268940000</v>
      </c>
    </row>
    <row r="770" spans="1:13" ht="25.5" x14ac:dyDescent="0.25">
      <c r="A770" s="9" t="s">
        <v>14</v>
      </c>
      <c r="B770" s="9">
        <v>556</v>
      </c>
      <c r="C770" s="9" t="s">
        <v>15</v>
      </c>
      <c r="D770" s="9">
        <v>86132299</v>
      </c>
      <c r="E770" s="13">
        <v>10499</v>
      </c>
      <c r="F770" s="13" t="s">
        <v>755</v>
      </c>
      <c r="G770" s="15" t="s">
        <v>764</v>
      </c>
      <c r="H770" s="9" t="s">
        <v>16</v>
      </c>
      <c r="I770" s="9" t="s">
        <v>268</v>
      </c>
      <c r="J770" s="9" t="s">
        <v>270</v>
      </c>
      <c r="K770" s="4">
        <v>1</v>
      </c>
      <c r="L770" s="63">
        <v>268940000</v>
      </c>
      <c r="M770" s="64">
        <f t="shared" si="13"/>
        <v>268940000</v>
      </c>
    </row>
    <row r="771" spans="1:13" ht="25.5" x14ac:dyDescent="0.25">
      <c r="A771" s="9" t="s">
        <v>14</v>
      </c>
      <c r="B771" s="9">
        <v>556</v>
      </c>
      <c r="C771" s="9" t="s">
        <v>15</v>
      </c>
      <c r="D771" s="9">
        <v>81112002</v>
      </c>
      <c r="E771" s="13">
        <v>10499</v>
      </c>
      <c r="F771" s="13" t="s">
        <v>755</v>
      </c>
      <c r="G771" s="15" t="s">
        <v>765</v>
      </c>
      <c r="H771" s="9" t="s">
        <v>16</v>
      </c>
      <c r="I771" s="9" t="s">
        <v>268</v>
      </c>
      <c r="J771" s="9" t="s">
        <v>270</v>
      </c>
      <c r="K771" s="4">
        <v>1</v>
      </c>
      <c r="L771" s="63">
        <v>30510000</v>
      </c>
      <c r="M771" s="64">
        <f t="shared" si="13"/>
        <v>30510000</v>
      </c>
    </row>
    <row r="772" spans="1:13" ht="25.5" x14ac:dyDescent="0.25">
      <c r="A772" s="9" t="s">
        <v>14</v>
      </c>
      <c r="B772" s="9">
        <v>556</v>
      </c>
      <c r="C772" s="9" t="s">
        <v>15</v>
      </c>
      <c r="D772" s="9">
        <v>80111509</v>
      </c>
      <c r="E772" s="13">
        <v>10499</v>
      </c>
      <c r="F772" s="13" t="s">
        <v>755</v>
      </c>
      <c r="G772" s="15" t="s">
        <v>766</v>
      </c>
      <c r="H772" s="9" t="s">
        <v>16</v>
      </c>
      <c r="I772" s="9" t="s">
        <v>268</v>
      </c>
      <c r="J772" s="9" t="s">
        <v>270</v>
      </c>
      <c r="K772" s="4">
        <v>1</v>
      </c>
      <c r="L772" s="63">
        <v>30510000</v>
      </c>
      <c r="M772" s="64">
        <f t="shared" si="13"/>
        <v>30510000</v>
      </c>
    </row>
    <row r="773" spans="1:13" ht="38.25" x14ac:dyDescent="0.25">
      <c r="A773" s="9" t="s">
        <v>14</v>
      </c>
      <c r="B773" s="9">
        <v>556</v>
      </c>
      <c r="C773" s="9" t="s">
        <v>15</v>
      </c>
      <c r="D773" s="9">
        <v>86132299</v>
      </c>
      <c r="E773" s="13">
        <v>10499</v>
      </c>
      <c r="F773" s="9" t="s">
        <v>750</v>
      </c>
      <c r="G773" s="15" t="s">
        <v>767</v>
      </c>
      <c r="H773" s="9" t="s">
        <v>16</v>
      </c>
      <c r="I773" s="9" t="s">
        <v>268</v>
      </c>
      <c r="J773" s="9" t="s">
        <v>271</v>
      </c>
      <c r="K773" s="4">
        <v>1</v>
      </c>
      <c r="L773" s="63">
        <v>678000</v>
      </c>
      <c r="M773" s="64">
        <f t="shared" si="13"/>
        <v>678000</v>
      </c>
    </row>
    <row r="774" spans="1:13" ht="38.25" x14ac:dyDescent="0.25">
      <c r="A774" s="9" t="s">
        <v>14</v>
      </c>
      <c r="B774" s="9">
        <v>556</v>
      </c>
      <c r="C774" s="9" t="s">
        <v>15</v>
      </c>
      <c r="D774" s="9">
        <v>86132299</v>
      </c>
      <c r="E774" s="13">
        <v>10499</v>
      </c>
      <c r="F774" s="9" t="s">
        <v>750</v>
      </c>
      <c r="G774" s="15" t="s">
        <v>768</v>
      </c>
      <c r="H774" s="9" t="s">
        <v>16</v>
      </c>
      <c r="I774" s="9" t="s">
        <v>268</v>
      </c>
      <c r="J774" s="9" t="s">
        <v>271</v>
      </c>
      <c r="K774" s="4">
        <v>1</v>
      </c>
      <c r="L774" s="63">
        <v>678000</v>
      </c>
      <c r="M774" s="64">
        <f t="shared" si="13"/>
        <v>678000</v>
      </c>
    </row>
    <row r="775" spans="1:13" ht="25.5" x14ac:dyDescent="0.25">
      <c r="A775" s="9" t="s">
        <v>14</v>
      </c>
      <c r="B775" s="9">
        <v>556</v>
      </c>
      <c r="C775" s="9" t="s">
        <v>15</v>
      </c>
      <c r="D775" s="9" t="s">
        <v>769</v>
      </c>
      <c r="E775" s="13">
        <v>10499</v>
      </c>
      <c r="F775" s="9" t="s">
        <v>750</v>
      </c>
      <c r="G775" s="15" t="s">
        <v>770</v>
      </c>
      <c r="H775" s="9" t="s">
        <v>16</v>
      </c>
      <c r="I775" s="9" t="s">
        <v>268</v>
      </c>
      <c r="J775" s="9" t="s">
        <v>270</v>
      </c>
      <c r="K775" s="4">
        <v>1</v>
      </c>
      <c r="L775" s="63">
        <v>4824000</v>
      </c>
      <c r="M775" s="64">
        <f t="shared" si="13"/>
        <v>4824000</v>
      </c>
    </row>
    <row r="776" spans="1:13" x14ac:dyDescent="0.25">
      <c r="A776" s="9" t="s">
        <v>14</v>
      </c>
      <c r="B776" s="9">
        <v>556</v>
      </c>
      <c r="C776" s="9" t="s">
        <v>15</v>
      </c>
      <c r="D776" s="9">
        <v>80161503</v>
      </c>
      <c r="E776" s="13">
        <v>10499</v>
      </c>
      <c r="F776" s="9" t="s">
        <v>771</v>
      </c>
      <c r="G776" s="15" t="s">
        <v>772</v>
      </c>
      <c r="H776" s="9" t="s">
        <v>16</v>
      </c>
      <c r="I776" s="9" t="s">
        <v>268</v>
      </c>
      <c r="J776" s="9" t="s">
        <v>270</v>
      </c>
      <c r="K776" s="4">
        <v>1</v>
      </c>
      <c r="L776" s="63">
        <v>60400760</v>
      </c>
      <c r="M776" s="64">
        <f t="shared" si="13"/>
        <v>60400760</v>
      </c>
    </row>
    <row r="777" spans="1:13" x14ac:dyDescent="0.25">
      <c r="A777" s="9" t="s">
        <v>14</v>
      </c>
      <c r="B777" s="9">
        <v>556</v>
      </c>
      <c r="C777" s="9" t="s">
        <v>15</v>
      </c>
      <c r="D777" s="9">
        <v>81112220</v>
      </c>
      <c r="E777" s="13">
        <v>10808</v>
      </c>
      <c r="F777" s="9" t="s">
        <v>773</v>
      </c>
      <c r="G777" s="15" t="s">
        <v>774</v>
      </c>
      <c r="H777" s="9" t="s">
        <v>16</v>
      </c>
      <c r="I777" s="9" t="s">
        <v>268</v>
      </c>
      <c r="J777" s="9" t="s">
        <v>270</v>
      </c>
      <c r="K777" s="4">
        <v>1</v>
      </c>
      <c r="L777" s="63">
        <v>61035601</v>
      </c>
      <c r="M777" s="64">
        <f t="shared" si="13"/>
        <v>61035601</v>
      </c>
    </row>
    <row r="778" spans="1:13" x14ac:dyDescent="0.25">
      <c r="A778" s="9" t="s">
        <v>14</v>
      </c>
      <c r="B778" s="9">
        <v>556</v>
      </c>
      <c r="C778" s="9" t="s">
        <v>15</v>
      </c>
      <c r="D778" s="9">
        <v>51471901</v>
      </c>
      <c r="E778" s="13">
        <v>20102</v>
      </c>
      <c r="F778" s="9" t="s">
        <v>29</v>
      </c>
      <c r="G778" s="15" t="s">
        <v>1219</v>
      </c>
      <c r="H778" s="9" t="s">
        <v>16</v>
      </c>
      <c r="I778" s="11" t="s">
        <v>268</v>
      </c>
      <c r="J778" s="9" t="s">
        <v>270</v>
      </c>
      <c r="K778" s="4">
        <v>100</v>
      </c>
      <c r="L778" s="63">
        <v>2300</v>
      </c>
      <c r="M778" s="64">
        <f t="shared" si="13"/>
        <v>230000</v>
      </c>
    </row>
    <row r="779" spans="1:13" x14ac:dyDescent="0.25">
      <c r="A779" s="9" t="s">
        <v>14</v>
      </c>
      <c r="B779" s="9">
        <v>556</v>
      </c>
      <c r="C779" s="9" t="s">
        <v>15</v>
      </c>
      <c r="D779" s="9">
        <v>26111701</v>
      </c>
      <c r="E779" s="16">
        <v>20304</v>
      </c>
      <c r="F779" s="9" t="s">
        <v>35</v>
      </c>
      <c r="G779" s="15" t="s">
        <v>775</v>
      </c>
      <c r="H779" s="9" t="s">
        <v>16</v>
      </c>
      <c r="I779" s="11" t="s">
        <v>268</v>
      </c>
      <c r="J779" s="9" t="s">
        <v>270</v>
      </c>
      <c r="K779" s="4">
        <v>15</v>
      </c>
      <c r="L779" s="63">
        <v>4950</v>
      </c>
      <c r="M779" s="64">
        <f t="shared" si="13"/>
        <v>74250</v>
      </c>
    </row>
    <row r="780" spans="1:13" x14ac:dyDescent="0.25">
      <c r="A780" s="9" t="s">
        <v>14</v>
      </c>
      <c r="B780" s="9">
        <v>556</v>
      </c>
      <c r="C780" s="9" t="s">
        <v>15</v>
      </c>
      <c r="D780" s="9">
        <v>39121031</v>
      </c>
      <c r="E780" s="13">
        <v>20304</v>
      </c>
      <c r="F780" s="9" t="s">
        <v>39</v>
      </c>
      <c r="G780" s="15" t="s">
        <v>776</v>
      </c>
      <c r="H780" s="9" t="s">
        <v>16</v>
      </c>
      <c r="I780" s="11" t="s">
        <v>268</v>
      </c>
      <c r="J780" s="9" t="s">
        <v>270</v>
      </c>
      <c r="K780" s="4">
        <v>100</v>
      </c>
      <c r="L780" s="63">
        <v>15000</v>
      </c>
      <c r="M780" s="64">
        <f t="shared" si="13"/>
        <v>1500000</v>
      </c>
    </row>
    <row r="781" spans="1:13" x14ac:dyDescent="0.25">
      <c r="A781" s="9" t="s">
        <v>14</v>
      </c>
      <c r="B781" s="9">
        <v>556</v>
      </c>
      <c r="C781" s="9" t="s">
        <v>15</v>
      </c>
      <c r="D781" s="9">
        <v>43201824</v>
      </c>
      <c r="E781" s="13">
        <v>29901</v>
      </c>
      <c r="F781" s="36" t="s">
        <v>42</v>
      </c>
      <c r="G781" s="15" t="s">
        <v>777</v>
      </c>
      <c r="H781" s="9" t="s">
        <v>16</v>
      </c>
      <c r="I781" s="11" t="s">
        <v>268</v>
      </c>
      <c r="J781" s="9" t="s">
        <v>270</v>
      </c>
      <c r="K781" s="4">
        <v>4690</v>
      </c>
      <c r="L781" s="63">
        <v>4500</v>
      </c>
      <c r="M781" s="64">
        <f t="shared" si="13"/>
        <v>21105000</v>
      </c>
    </row>
    <row r="782" spans="1:13" x14ac:dyDescent="0.25">
      <c r="A782" s="9" t="s">
        <v>14</v>
      </c>
      <c r="B782" s="9">
        <v>556</v>
      </c>
      <c r="C782" s="9" t="s">
        <v>15</v>
      </c>
      <c r="D782" s="9">
        <v>44121704</v>
      </c>
      <c r="E782" s="13">
        <v>29901</v>
      </c>
      <c r="F782" s="9" t="s">
        <v>778</v>
      </c>
      <c r="G782" s="15" t="s">
        <v>165</v>
      </c>
      <c r="H782" s="9" t="s">
        <v>16</v>
      </c>
      <c r="I782" s="11" t="s">
        <v>268</v>
      </c>
      <c r="J782" s="9" t="s">
        <v>779</v>
      </c>
      <c r="K782" s="4">
        <v>200</v>
      </c>
      <c r="L782" s="63">
        <v>1164</v>
      </c>
      <c r="M782" s="64">
        <f t="shared" si="13"/>
        <v>232800</v>
      </c>
    </row>
    <row r="783" spans="1:13" x14ac:dyDescent="0.25">
      <c r="A783" s="9" t="s">
        <v>14</v>
      </c>
      <c r="B783" s="9">
        <v>556</v>
      </c>
      <c r="C783" s="9" t="s">
        <v>15</v>
      </c>
      <c r="D783" s="9">
        <v>44121804</v>
      </c>
      <c r="E783" s="13">
        <v>29901</v>
      </c>
      <c r="F783" s="9" t="s">
        <v>780</v>
      </c>
      <c r="G783" s="15" t="s">
        <v>654</v>
      </c>
      <c r="H783" s="9" t="s">
        <v>16</v>
      </c>
      <c r="I783" s="11" t="s">
        <v>268</v>
      </c>
      <c r="J783" s="9" t="s">
        <v>779</v>
      </c>
      <c r="K783" s="4">
        <v>30</v>
      </c>
      <c r="L783" s="63">
        <v>870</v>
      </c>
      <c r="M783" s="64">
        <f t="shared" si="13"/>
        <v>26100</v>
      </c>
    </row>
    <row r="784" spans="1:13" x14ac:dyDescent="0.25">
      <c r="A784" s="9" t="s">
        <v>14</v>
      </c>
      <c r="B784" s="9">
        <v>556</v>
      </c>
      <c r="C784" s="9" t="s">
        <v>15</v>
      </c>
      <c r="D784" s="9">
        <v>43211802</v>
      </c>
      <c r="E784" s="13">
        <v>29901</v>
      </c>
      <c r="F784" s="9" t="s">
        <v>781</v>
      </c>
      <c r="G784" s="15" t="s">
        <v>153</v>
      </c>
      <c r="H784" s="9" t="s">
        <v>16</v>
      </c>
      <c r="I784" s="11" t="s">
        <v>268</v>
      </c>
      <c r="J784" s="9" t="s">
        <v>779</v>
      </c>
      <c r="K784" s="4">
        <v>50</v>
      </c>
      <c r="L784" s="63">
        <v>2111</v>
      </c>
      <c r="M784" s="64">
        <f t="shared" si="13"/>
        <v>105550</v>
      </c>
    </row>
    <row r="785" spans="1:13" x14ac:dyDescent="0.25">
      <c r="A785" s="9" t="s">
        <v>14</v>
      </c>
      <c r="B785" s="9">
        <v>556</v>
      </c>
      <c r="C785" s="9" t="s">
        <v>15</v>
      </c>
      <c r="D785" s="9">
        <v>44122107</v>
      </c>
      <c r="E785" s="13">
        <v>29901</v>
      </c>
      <c r="F785" s="9" t="s">
        <v>48</v>
      </c>
      <c r="G785" s="15" t="s">
        <v>154</v>
      </c>
      <c r="H785" s="9" t="s">
        <v>16</v>
      </c>
      <c r="I785" s="11" t="s">
        <v>268</v>
      </c>
      <c r="J785" s="9" t="s">
        <v>779</v>
      </c>
      <c r="K785" s="4">
        <v>300</v>
      </c>
      <c r="L785" s="63">
        <v>360</v>
      </c>
      <c r="M785" s="64">
        <f t="shared" si="13"/>
        <v>108000</v>
      </c>
    </row>
    <row r="786" spans="1:13" x14ac:dyDescent="0.25">
      <c r="A786" s="9" t="s">
        <v>14</v>
      </c>
      <c r="B786" s="9">
        <v>556</v>
      </c>
      <c r="C786" s="9" t="s">
        <v>15</v>
      </c>
      <c r="D786" s="9">
        <v>44121618</v>
      </c>
      <c r="E786" s="13">
        <v>29901</v>
      </c>
      <c r="F786" s="9" t="s">
        <v>491</v>
      </c>
      <c r="G786" s="15" t="s">
        <v>782</v>
      </c>
      <c r="H786" s="9" t="s">
        <v>16</v>
      </c>
      <c r="I786" s="11" t="s">
        <v>268</v>
      </c>
      <c r="J786" s="9" t="s">
        <v>779</v>
      </c>
      <c r="K786" s="4">
        <v>20</v>
      </c>
      <c r="L786" s="63">
        <v>655</v>
      </c>
      <c r="M786" s="64">
        <f t="shared" si="13"/>
        <v>13100</v>
      </c>
    </row>
    <row r="787" spans="1:13" x14ac:dyDescent="0.25">
      <c r="A787" s="9" t="s">
        <v>14</v>
      </c>
      <c r="B787" s="9">
        <v>556</v>
      </c>
      <c r="C787" s="9" t="s">
        <v>15</v>
      </c>
      <c r="D787" s="9">
        <v>31201610</v>
      </c>
      <c r="E787" s="13">
        <v>29901</v>
      </c>
      <c r="F787" s="9" t="s">
        <v>66</v>
      </c>
      <c r="G787" s="15" t="s">
        <v>176</v>
      </c>
      <c r="H787" s="9" t="s">
        <v>16</v>
      </c>
      <c r="I787" s="11" t="s">
        <v>268</v>
      </c>
      <c r="J787" s="9" t="s">
        <v>779</v>
      </c>
      <c r="K787" s="4">
        <v>150</v>
      </c>
      <c r="L787" s="63">
        <v>217</v>
      </c>
      <c r="M787" s="64">
        <f t="shared" si="13"/>
        <v>32550</v>
      </c>
    </row>
    <row r="788" spans="1:13" x14ac:dyDescent="0.25">
      <c r="A788" s="9" t="s">
        <v>14</v>
      </c>
      <c r="B788" s="9">
        <v>556</v>
      </c>
      <c r="C788" s="9" t="s">
        <v>15</v>
      </c>
      <c r="D788" s="9">
        <v>44121615</v>
      </c>
      <c r="E788" s="13">
        <v>29901</v>
      </c>
      <c r="F788" s="9" t="s">
        <v>67</v>
      </c>
      <c r="G788" s="15" t="s">
        <v>505</v>
      </c>
      <c r="H788" s="9" t="s">
        <v>16</v>
      </c>
      <c r="I788" s="11" t="s">
        <v>268</v>
      </c>
      <c r="J788" s="9" t="s">
        <v>779</v>
      </c>
      <c r="K788" s="4">
        <v>16</v>
      </c>
      <c r="L788" s="63">
        <v>1463</v>
      </c>
      <c r="M788" s="64">
        <f t="shared" si="13"/>
        <v>23408</v>
      </c>
    </row>
    <row r="789" spans="1:13" x14ac:dyDescent="0.25">
      <c r="A789" s="9" t="s">
        <v>14</v>
      </c>
      <c r="B789" s="9">
        <v>556</v>
      </c>
      <c r="C789" s="9" t="s">
        <v>15</v>
      </c>
      <c r="D789" s="9">
        <v>44121706</v>
      </c>
      <c r="E789" s="13">
        <v>29901</v>
      </c>
      <c r="F789" s="9" t="s">
        <v>71</v>
      </c>
      <c r="G789" s="15" t="s">
        <v>182</v>
      </c>
      <c r="H789" s="9" t="s">
        <v>16</v>
      </c>
      <c r="I789" s="11" t="s">
        <v>268</v>
      </c>
      <c r="J789" s="9" t="s">
        <v>779</v>
      </c>
      <c r="K789" s="4">
        <v>25</v>
      </c>
      <c r="L789" s="63">
        <v>1061</v>
      </c>
      <c r="M789" s="64">
        <f t="shared" si="13"/>
        <v>26525</v>
      </c>
    </row>
    <row r="790" spans="1:13" x14ac:dyDescent="0.25">
      <c r="A790" s="9" t="s">
        <v>14</v>
      </c>
      <c r="B790" s="9">
        <v>556</v>
      </c>
      <c r="C790" s="9" t="s">
        <v>15</v>
      </c>
      <c r="D790" s="9">
        <v>44121622</v>
      </c>
      <c r="E790" s="13">
        <v>29901</v>
      </c>
      <c r="F790" s="9" t="s">
        <v>359</v>
      </c>
      <c r="G790" s="15" t="s">
        <v>783</v>
      </c>
      <c r="H790" s="9" t="s">
        <v>16</v>
      </c>
      <c r="I790" s="11" t="s">
        <v>268</v>
      </c>
      <c r="J790" s="9" t="s">
        <v>779</v>
      </c>
      <c r="K790" s="4">
        <v>80</v>
      </c>
      <c r="L790" s="63">
        <v>326</v>
      </c>
      <c r="M790" s="64">
        <f t="shared" si="13"/>
        <v>26080</v>
      </c>
    </row>
    <row r="791" spans="1:13" ht="25.5" x14ac:dyDescent="0.25">
      <c r="A791" s="9" t="s">
        <v>14</v>
      </c>
      <c r="B791" s="9">
        <v>556</v>
      </c>
      <c r="C791" s="9" t="s">
        <v>15</v>
      </c>
      <c r="D791" s="9">
        <v>31201512</v>
      </c>
      <c r="E791" s="13">
        <v>29901</v>
      </c>
      <c r="F791" s="9" t="s">
        <v>84</v>
      </c>
      <c r="G791" s="15" t="s">
        <v>784</v>
      </c>
      <c r="H791" s="9" t="s">
        <v>16</v>
      </c>
      <c r="I791" s="11" t="s">
        <v>268</v>
      </c>
      <c r="J791" s="9" t="s">
        <v>779</v>
      </c>
      <c r="K791" s="4">
        <v>150</v>
      </c>
      <c r="L791" s="63">
        <v>184.06</v>
      </c>
      <c r="M791" s="64">
        <f t="shared" si="13"/>
        <v>27609</v>
      </c>
    </row>
    <row r="792" spans="1:13" x14ac:dyDescent="0.25">
      <c r="A792" s="9" t="s">
        <v>14</v>
      </c>
      <c r="B792" s="9">
        <v>556</v>
      </c>
      <c r="C792" s="9" t="s">
        <v>15</v>
      </c>
      <c r="D792" s="9" t="s">
        <v>785</v>
      </c>
      <c r="E792" s="13">
        <v>29901</v>
      </c>
      <c r="F792" s="9" t="s">
        <v>70</v>
      </c>
      <c r="G792" s="15" t="s">
        <v>181</v>
      </c>
      <c r="H792" s="9" t="s">
        <v>16</v>
      </c>
      <c r="I792" s="11" t="s">
        <v>268</v>
      </c>
      <c r="J792" s="9" t="s">
        <v>779</v>
      </c>
      <c r="K792" s="4">
        <v>80</v>
      </c>
      <c r="L792" s="63">
        <v>244</v>
      </c>
      <c r="M792" s="64">
        <f t="shared" si="13"/>
        <v>19520</v>
      </c>
    </row>
    <row r="793" spans="1:13" x14ac:dyDescent="0.25">
      <c r="A793" s="9" t="s">
        <v>14</v>
      </c>
      <c r="B793" s="9">
        <v>556</v>
      </c>
      <c r="C793" s="9" t="s">
        <v>15</v>
      </c>
      <c r="D793" s="9">
        <v>43211802</v>
      </c>
      <c r="E793" s="13">
        <v>29901</v>
      </c>
      <c r="F793" s="9" t="s">
        <v>786</v>
      </c>
      <c r="G793" s="15" t="s">
        <v>787</v>
      </c>
      <c r="H793" s="9" t="s">
        <v>16</v>
      </c>
      <c r="I793" s="11" t="s">
        <v>268</v>
      </c>
      <c r="J793" s="9" t="s">
        <v>779</v>
      </c>
      <c r="K793" s="4">
        <v>50</v>
      </c>
      <c r="L793" s="63">
        <v>9900</v>
      </c>
      <c r="M793" s="64">
        <f t="shared" si="13"/>
        <v>495000</v>
      </c>
    </row>
    <row r="794" spans="1:13" x14ac:dyDescent="0.25">
      <c r="A794" s="9" t="s">
        <v>14</v>
      </c>
      <c r="B794" s="9">
        <v>556</v>
      </c>
      <c r="C794" s="9" t="s">
        <v>15</v>
      </c>
      <c r="D794" s="9">
        <v>44121704</v>
      </c>
      <c r="E794" s="13">
        <v>29901</v>
      </c>
      <c r="F794" s="9" t="s">
        <v>59</v>
      </c>
      <c r="G794" s="15" t="s">
        <v>184</v>
      </c>
      <c r="H794" s="9" t="s">
        <v>16</v>
      </c>
      <c r="I794" s="11" t="s">
        <v>268</v>
      </c>
      <c r="J794" s="9" t="s">
        <v>779</v>
      </c>
      <c r="K794" s="4">
        <v>350</v>
      </c>
      <c r="L794" s="63">
        <v>776</v>
      </c>
      <c r="M794" s="64">
        <f t="shared" si="13"/>
        <v>271600</v>
      </c>
    </row>
    <row r="795" spans="1:13" ht="25.5" x14ac:dyDescent="0.25">
      <c r="A795" s="9" t="s">
        <v>14</v>
      </c>
      <c r="B795" s="9">
        <v>556</v>
      </c>
      <c r="C795" s="9" t="s">
        <v>15</v>
      </c>
      <c r="D795" s="9">
        <v>44121704</v>
      </c>
      <c r="E795" s="13">
        <v>29901</v>
      </c>
      <c r="F795" s="9" t="s">
        <v>59</v>
      </c>
      <c r="G795" s="15" t="s">
        <v>788</v>
      </c>
      <c r="H795" s="9" t="s">
        <v>16</v>
      </c>
      <c r="I795" s="11" t="s">
        <v>268</v>
      </c>
      <c r="J795" s="9" t="s">
        <v>779</v>
      </c>
      <c r="K795" s="4">
        <v>250</v>
      </c>
      <c r="L795" s="63">
        <v>776</v>
      </c>
      <c r="M795" s="64">
        <f t="shared" si="13"/>
        <v>194000</v>
      </c>
    </row>
    <row r="796" spans="1:13" x14ac:dyDescent="0.25">
      <c r="A796" s="9" t="s">
        <v>14</v>
      </c>
      <c r="B796" s="9">
        <v>556</v>
      </c>
      <c r="C796" s="9" t="s">
        <v>15</v>
      </c>
      <c r="D796" s="9">
        <v>24112404</v>
      </c>
      <c r="E796" s="13">
        <v>29903</v>
      </c>
      <c r="F796" s="9" t="s">
        <v>789</v>
      </c>
      <c r="G796" s="15" t="s">
        <v>790</v>
      </c>
      <c r="H796" s="9" t="s">
        <v>16</v>
      </c>
      <c r="I796" s="11" t="s">
        <v>268</v>
      </c>
      <c r="J796" s="9" t="s">
        <v>270</v>
      </c>
      <c r="K796" s="4">
        <v>2500</v>
      </c>
      <c r="L796" s="63">
        <v>264</v>
      </c>
      <c r="M796" s="64">
        <f t="shared" si="13"/>
        <v>660000</v>
      </c>
    </row>
    <row r="797" spans="1:13" x14ac:dyDescent="0.25">
      <c r="A797" s="9" t="s">
        <v>14</v>
      </c>
      <c r="B797" s="9">
        <v>556</v>
      </c>
      <c r="C797" s="9" t="s">
        <v>15</v>
      </c>
      <c r="D797" s="9">
        <v>14111507</v>
      </c>
      <c r="E797" s="13">
        <v>29903</v>
      </c>
      <c r="F797" s="9" t="s">
        <v>791</v>
      </c>
      <c r="G797" s="15" t="s">
        <v>792</v>
      </c>
      <c r="H797" s="9" t="s">
        <v>16</v>
      </c>
      <c r="I797" s="11" t="s">
        <v>268</v>
      </c>
      <c r="J797" s="9" t="s">
        <v>270</v>
      </c>
      <c r="K797" s="4">
        <v>3000</v>
      </c>
      <c r="L797" s="63">
        <v>3750</v>
      </c>
      <c r="M797" s="64">
        <f t="shared" si="13"/>
        <v>11250000</v>
      </c>
    </row>
    <row r="798" spans="1:13" x14ac:dyDescent="0.25">
      <c r="A798" s="9" t="s">
        <v>14</v>
      </c>
      <c r="B798" s="9">
        <v>556</v>
      </c>
      <c r="C798" s="9" t="s">
        <v>15</v>
      </c>
      <c r="D798" s="9">
        <v>14111507</v>
      </c>
      <c r="E798" s="16">
        <v>29903</v>
      </c>
      <c r="F798" s="9" t="s">
        <v>94</v>
      </c>
      <c r="G798" s="15" t="s">
        <v>793</v>
      </c>
      <c r="H798" s="9" t="s">
        <v>16</v>
      </c>
      <c r="I798" s="11" t="s">
        <v>268</v>
      </c>
      <c r="J798" s="9" t="s">
        <v>270</v>
      </c>
      <c r="K798" s="4">
        <v>1000</v>
      </c>
      <c r="L798" s="63">
        <v>2139</v>
      </c>
      <c r="M798" s="64">
        <f t="shared" si="13"/>
        <v>2139000</v>
      </c>
    </row>
    <row r="799" spans="1:13" x14ac:dyDescent="0.25">
      <c r="A799" s="9" t="s">
        <v>14</v>
      </c>
      <c r="B799" s="9">
        <v>556</v>
      </c>
      <c r="C799" s="9" t="s">
        <v>15</v>
      </c>
      <c r="D799" s="9">
        <v>44121507</v>
      </c>
      <c r="E799" s="13">
        <v>29903</v>
      </c>
      <c r="F799" s="36" t="s">
        <v>794</v>
      </c>
      <c r="G799" s="15" t="s">
        <v>795</v>
      </c>
      <c r="H799" s="9" t="s">
        <v>16</v>
      </c>
      <c r="I799" s="11" t="s">
        <v>268</v>
      </c>
      <c r="J799" s="9" t="s">
        <v>270</v>
      </c>
      <c r="K799" s="4">
        <v>215</v>
      </c>
      <c r="L799" s="63">
        <v>3200</v>
      </c>
      <c r="M799" s="64">
        <f t="shared" si="13"/>
        <v>688000</v>
      </c>
    </row>
    <row r="800" spans="1:13" x14ac:dyDescent="0.25">
      <c r="A800" s="9" t="s">
        <v>14</v>
      </c>
      <c r="B800" s="9">
        <v>556</v>
      </c>
      <c r="C800" s="9" t="s">
        <v>15</v>
      </c>
      <c r="D800" s="9">
        <v>55121606</v>
      </c>
      <c r="E800" s="13">
        <v>29903</v>
      </c>
      <c r="F800" s="9" t="s">
        <v>796</v>
      </c>
      <c r="G800" s="15" t="s">
        <v>797</v>
      </c>
      <c r="H800" s="9" t="s">
        <v>16</v>
      </c>
      <c r="I800" s="11" t="s">
        <v>268</v>
      </c>
      <c r="J800" s="9" t="s">
        <v>270</v>
      </c>
      <c r="K800" s="4">
        <v>85</v>
      </c>
      <c r="L800" s="63">
        <v>6400</v>
      </c>
      <c r="M800" s="64">
        <f t="shared" si="13"/>
        <v>544000</v>
      </c>
    </row>
    <row r="801" spans="1:13" ht="25.5" x14ac:dyDescent="0.25">
      <c r="A801" s="9" t="s">
        <v>14</v>
      </c>
      <c r="B801" s="9">
        <v>556</v>
      </c>
      <c r="C801" s="9" t="s">
        <v>15</v>
      </c>
      <c r="D801" s="9">
        <v>14111704</v>
      </c>
      <c r="E801" s="13">
        <v>29905</v>
      </c>
      <c r="F801" s="9" t="s">
        <v>378</v>
      </c>
      <c r="G801" s="15" t="s">
        <v>798</v>
      </c>
      <c r="H801" s="9" t="s">
        <v>16</v>
      </c>
      <c r="I801" s="11" t="s">
        <v>268</v>
      </c>
      <c r="J801" s="9" t="s">
        <v>270</v>
      </c>
      <c r="K801" s="4">
        <v>125</v>
      </c>
      <c r="L801" s="63">
        <v>7950</v>
      </c>
      <c r="M801" s="64">
        <f t="shared" si="13"/>
        <v>993750</v>
      </c>
    </row>
    <row r="802" spans="1:13" x14ac:dyDescent="0.25">
      <c r="A802" s="9" t="s">
        <v>14</v>
      </c>
      <c r="B802" s="9">
        <v>556</v>
      </c>
      <c r="C802" s="9" t="s">
        <v>15</v>
      </c>
      <c r="D802" s="9">
        <v>53131608</v>
      </c>
      <c r="E802" s="13">
        <v>29905</v>
      </c>
      <c r="F802" s="9" t="s">
        <v>111</v>
      </c>
      <c r="G802" s="15" t="s">
        <v>799</v>
      </c>
      <c r="H802" s="9" t="s">
        <v>16</v>
      </c>
      <c r="I802" s="11" t="s">
        <v>268</v>
      </c>
      <c r="J802" s="9" t="s">
        <v>270</v>
      </c>
      <c r="K802" s="4">
        <v>300</v>
      </c>
      <c r="L802" s="63">
        <v>2117</v>
      </c>
      <c r="M802" s="64">
        <f t="shared" si="13"/>
        <v>635100</v>
      </c>
    </row>
    <row r="803" spans="1:13" x14ac:dyDescent="0.25">
      <c r="A803" s="9" t="s">
        <v>14</v>
      </c>
      <c r="B803" s="9">
        <v>556</v>
      </c>
      <c r="C803" s="9" t="s">
        <v>15</v>
      </c>
      <c r="D803" s="9">
        <v>14111703</v>
      </c>
      <c r="E803" s="13">
        <v>29905</v>
      </c>
      <c r="F803" s="9" t="s">
        <v>800</v>
      </c>
      <c r="G803" s="15" t="s">
        <v>801</v>
      </c>
      <c r="H803" s="9" t="s">
        <v>16</v>
      </c>
      <c r="I803" s="11" t="s">
        <v>268</v>
      </c>
      <c r="J803" s="9" t="s">
        <v>270</v>
      </c>
      <c r="K803" s="4">
        <v>47</v>
      </c>
      <c r="L803" s="63">
        <v>7410</v>
      </c>
      <c r="M803" s="64">
        <f t="shared" si="13"/>
        <v>348270</v>
      </c>
    </row>
    <row r="804" spans="1:13" x14ac:dyDescent="0.25">
      <c r="A804" s="9" t="s">
        <v>14</v>
      </c>
      <c r="B804" s="9">
        <v>556</v>
      </c>
      <c r="C804" s="9" t="s">
        <v>15</v>
      </c>
      <c r="D804" s="9">
        <v>43211711</v>
      </c>
      <c r="E804" s="16">
        <v>50105</v>
      </c>
      <c r="F804" s="9" t="s">
        <v>123</v>
      </c>
      <c r="G804" s="15" t="s">
        <v>802</v>
      </c>
      <c r="H804" s="9" t="s">
        <v>16</v>
      </c>
      <c r="I804" s="9">
        <v>280</v>
      </c>
      <c r="J804" s="9" t="s">
        <v>271</v>
      </c>
      <c r="K804" s="4">
        <v>10</v>
      </c>
      <c r="L804" s="63">
        <v>2013546</v>
      </c>
      <c r="M804" s="64">
        <f t="shared" si="13"/>
        <v>20135460</v>
      </c>
    </row>
    <row r="805" spans="1:13" x14ac:dyDescent="0.25">
      <c r="A805" s="9" t="s">
        <v>14</v>
      </c>
      <c r="B805" s="9">
        <v>556</v>
      </c>
      <c r="C805" s="9" t="s">
        <v>15</v>
      </c>
      <c r="D805" s="36">
        <v>43201807</v>
      </c>
      <c r="E805" s="16">
        <v>50105</v>
      </c>
      <c r="F805" s="36" t="s">
        <v>277</v>
      </c>
      <c r="G805" s="15" t="s">
        <v>803</v>
      </c>
      <c r="H805" s="9" t="s">
        <v>16</v>
      </c>
      <c r="I805" s="9">
        <v>280</v>
      </c>
      <c r="J805" s="9" t="s">
        <v>271</v>
      </c>
      <c r="K805" s="4">
        <v>1</v>
      </c>
      <c r="L805" s="63">
        <v>55000000</v>
      </c>
      <c r="M805" s="64">
        <f t="shared" si="13"/>
        <v>55000000</v>
      </c>
    </row>
    <row r="806" spans="1:13" x14ac:dyDescent="0.25">
      <c r="A806" s="9" t="s">
        <v>14</v>
      </c>
      <c r="B806" s="9">
        <v>556</v>
      </c>
      <c r="C806" s="9" t="s">
        <v>15</v>
      </c>
      <c r="D806" s="9">
        <v>47131502</v>
      </c>
      <c r="E806" s="16">
        <v>59903</v>
      </c>
      <c r="F806" s="9" t="s">
        <v>125</v>
      </c>
      <c r="G806" s="15" t="s">
        <v>804</v>
      </c>
      <c r="H806" s="9" t="s">
        <v>16</v>
      </c>
      <c r="I806" s="9">
        <v>280</v>
      </c>
      <c r="J806" s="9" t="s">
        <v>270</v>
      </c>
      <c r="K806" s="4">
        <v>15</v>
      </c>
      <c r="L806" s="63">
        <v>755080</v>
      </c>
      <c r="M806" s="64">
        <f t="shared" si="13"/>
        <v>11326200</v>
      </c>
    </row>
    <row r="807" spans="1:13" x14ac:dyDescent="0.25">
      <c r="A807" s="9" t="s">
        <v>14</v>
      </c>
      <c r="B807" s="9">
        <v>556</v>
      </c>
      <c r="C807" s="9" t="s">
        <v>15</v>
      </c>
      <c r="D807" s="9">
        <v>47131502</v>
      </c>
      <c r="E807" s="16">
        <v>59903</v>
      </c>
      <c r="F807" s="9" t="s">
        <v>125</v>
      </c>
      <c r="G807" s="15" t="s">
        <v>805</v>
      </c>
      <c r="H807" s="9" t="s">
        <v>16</v>
      </c>
      <c r="I807" s="9">
        <v>280</v>
      </c>
      <c r="J807" s="9" t="s">
        <v>270</v>
      </c>
      <c r="K807" s="4">
        <v>1</v>
      </c>
      <c r="L807" s="63">
        <v>1573083</v>
      </c>
      <c r="M807" s="64">
        <f t="shared" si="13"/>
        <v>1573083</v>
      </c>
    </row>
    <row r="808" spans="1:13" x14ac:dyDescent="0.25">
      <c r="A808" s="9" t="s">
        <v>14</v>
      </c>
      <c r="B808" s="9">
        <v>556</v>
      </c>
      <c r="C808" s="9" t="s">
        <v>15</v>
      </c>
      <c r="D808" s="9">
        <v>47131502</v>
      </c>
      <c r="E808" s="16">
        <v>59903</v>
      </c>
      <c r="F808" s="9" t="s">
        <v>125</v>
      </c>
      <c r="G808" s="15" t="s">
        <v>806</v>
      </c>
      <c r="H808" s="9" t="s">
        <v>16</v>
      </c>
      <c r="I808" s="9">
        <v>280</v>
      </c>
      <c r="J808" s="9" t="s">
        <v>270</v>
      </c>
      <c r="K808" s="4">
        <v>1</v>
      </c>
      <c r="L808" s="63">
        <v>1573083</v>
      </c>
      <c r="M808" s="64">
        <f t="shared" si="13"/>
        <v>1573083</v>
      </c>
    </row>
    <row r="809" spans="1:13" x14ac:dyDescent="0.25">
      <c r="A809" s="9" t="s">
        <v>14</v>
      </c>
      <c r="B809" s="9">
        <v>556</v>
      </c>
      <c r="C809" s="9" t="s">
        <v>15</v>
      </c>
      <c r="D809" s="9">
        <v>47131502</v>
      </c>
      <c r="E809" s="16">
        <v>59903</v>
      </c>
      <c r="F809" s="9" t="s">
        <v>125</v>
      </c>
      <c r="G809" s="15" t="s">
        <v>807</v>
      </c>
      <c r="H809" s="9" t="s">
        <v>16</v>
      </c>
      <c r="I809" s="9">
        <v>280</v>
      </c>
      <c r="J809" s="9" t="s">
        <v>270</v>
      </c>
      <c r="K809" s="4">
        <v>1</v>
      </c>
      <c r="L809" s="63">
        <v>28000000</v>
      </c>
      <c r="M809" s="64">
        <f t="shared" si="13"/>
        <v>28000000</v>
      </c>
    </row>
    <row r="810" spans="1:13" x14ac:dyDescent="0.25">
      <c r="A810" s="9" t="s">
        <v>14</v>
      </c>
      <c r="B810" s="9">
        <v>556</v>
      </c>
      <c r="C810" s="9" t="s">
        <v>15</v>
      </c>
      <c r="D810" s="9">
        <v>47131502</v>
      </c>
      <c r="E810" s="16">
        <v>59903</v>
      </c>
      <c r="F810" s="36" t="s">
        <v>125</v>
      </c>
      <c r="G810" s="15" t="s">
        <v>808</v>
      </c>
      <c r="H810" s="9" t="s">
        <v>16</v>
      </c>
      <c r="I810" s="9">
        <v>280</v>
      </c>
      <c r="J810" s="9" t="s">
        <v>271</v>
      </c>
      <c r="K810" s="4">
        <v>1</v>
      </c>
      <c r="L810" s="63">
        <v>47753980</v>
      </c>
      <c r="M810" s="64">
        <f t="shared" si="13"/>
        <v>47753980</v>
      </c>
    </row>
    <row r="811" spans="1:13" ht="26.25" thickBot="1" x14ac:dyDescent="0.3">
      <c r="A811" s="21" t="s">
        <v>14</v>
      </c>
      <c r="B811" s="21">
        <v>556</v>
      </c>
      <c r="C811" s="21" t="s">
        <v>15</v>
      </c>
      <c r="D811" s="21">
        <v>43231512</v>
      </c>
      <c r="E811" s="76">
        <v>59903</v>
      </c>
      <c r="F811" s="41" t="s">
        <v>809</v>
      </c>
      <c r="G811" s="65" t="s">
        <v>810</v>
      </c>
      <c r="H811" s="21" t="s">
        <v>16</v>
      </c>
      <c r="I811" s="21">
        <v>280</v>
      </c>
      <c r="J811" s="21" t="s">
        <v>271</v>
      </c>
      <c r="K811" s="32">
        <v>1</v>
      </c>
      <c r="L811" s="66">
        <v>170000000</v>
      </c>
      <c r="M811" s="67">
        <f t="shared" si="13"/>
        <v>170000000</v>
      </c>
    </row>
    <row r="812" spans="1:13" x14ac:dyDescent="0.25">
      <c r="A812" s="9" t="s">
        <v>14</v>
      </c>
      <c r="B812" s="9">
        <v>557</v>
      </c>
      <c r="C812" s="9" t="s">
        <v>15</v>
      </c>
      <c r="D812" s="9">
        <v>80131502</v>
      </c>
      <c r="E812" s="74">
        <v>10101</v>
      </c>
      <c r="F812" s="9" t="s">
        <v>811</v>
      </c>
      <c r="G812" s="15" t="s">
        <v>812</v>
      </c>
      <c r="H812" s="9" t="s">
        <v>16</v>
      </c>
      <c r="I812" s="11" t="s">
        <v>268</v>
      </c>
      <c r="J812" s="9" t="s">
        <v>743</v>
      </c>
      <c r="K812" s="60">
        <v>1</v>
      </c>
      <c r="L812" s="42">
        <v>2874221654.1199999</v>
      </c>
      <c r="M812" s="42">
        <f>+K812*L812</f>
        <v>2874221654.1199999</v>
      </c>
    </row>
    <row r="813" spans="1:13" ht="38.25" x14ac:dyDescent="0.25">
      <c r="A813" s="9" t="s">
        <v>14</v>
      </c>
      <c r="B813" s="9">
        <v>557</v>
      </c>
      <c r="C813" s="9" t="s">
        <v>15</v>
      </c>
      <c r="D813" s="9">
        <v>92130758</v>
      </c>
      <c r="E813" s="9">
        <v>10303</v>
      </c>
      <c r="F813" s="9" t="s">
        <v>813</v>
      </c>
      <c r="G813" s="15" t="s">
        <v>814</v>
      </c>
      <c r="H813" s="9" t="s">
        <v>16</v>
      </c>
      <c r="I813" s="11" t="s">
        <v>268</v>
      </c>
      <c r="J813" s="9" t="s">
        <v>271</v>
      </c>
      <c r="K813" s="60">
        <v>1</v>
      </c>
      <c r="L813" s="42">
        <v>1838446</v>
      </c>
      <c r="M813" s="42">
        <f>+K813*L813</f>
        <v>1838446</v>
      </c>
    </row>
    <row r="814" spans="1:13" x14ac:dyDescent="0.25">
      <c r="A814" s="9" t="s">
        <v>14</v>
      </c>
      <c r="B814" s="9">
        <v>557</v>
      </c>
      <c r="C814" s="9" t="s">
        <v>15</v>
      </c>
      <c r="D814" s="9">
        <v>70111703</v>
      </c>
      <c r="E814" s="9">
        <v>10406</v>
      </c>
      <c r="F814" s="9" t="s">
        <v>815</v>
      </c>
      <c r="G814" s="15" t="s">
        <v>816</v>
      </c>
      <c r="H814" s="9" t="s">
        <v>16</v>
      </c>
      <c r="I814" s="11" t="s">
        <v>268</v>
      </c>
      <c r="J814" s="9" t="s">
        <v>337</v>
      </c>
      <c r="K814" s="60">
        <v>1</v>
      </c>
      <c r="L814" s="42">
        <v>4741620</v>
      </c>
      <c r="M814" s="42">
        <f t="shared" ref="M814:M816" si="14">+K814*L814</f>
        <v>4741620</v>
      </c>
    </row>
    <row r="815" spans="1:13" ht="25.5" x14ac:dyDescent="0.25">
      <c r="A815" s="36" t="s">
        <v>14</v>
      </c>
      <c r="B815" s="36">
        <v>557</v>
      </c>
      <c r="C815" s="36" t="s">
        <v>15</v>
      </c>
      <c r="D815" s="36">
        <v>44102414</v>
      </c>
      <c r="E815" s="36">
        <v>10406</v>
      </c>
      <c r="F815" s="36" t="s">
        <v>312</v>
      </c>
      <c r="G815" s="68" t="s">
        <v>817</v>
      </c>
      <c r="H815" s="36" t="s">
        <v>16</v>
      </c>
      <c r="I815" s="38" t="s">
        <v>268</v>
      </c>
      <c r="J815" s="36" t="s">
        <v>271</v>
      </c>
      <c r="K815" s="69">
        <v>1</v>
      </c>
      <c r="L815" s="70">
        <v>3052000</v>
      </c>
      <c r="M815" s="70">
        <f t="shared" si="14"/>
        <v>3052000</v>
      </c>
    </row>
    <row r="816" spans="1:13" x14ac:dyDescent="0.25">
      <c r="A816" s="9" t="s">
        <v>14</v>
      </c>
      <c r="B816" s="9">
        <v>557</v>
      </c>
      <c r="C816" s="9" t="s">
        <v>15</v>
      </c>
      <c r="D816" s="9">
        <v>72101516</v>
      </c>
      <c r="E816" s="9">
        <v>10406</v>
      </c>
      <c r="F816" s="9" t="s">
        <v>818</v>
      </c>
      <c r="G816" s="15" t="s">
        <v>819</v>
      </c>
      <c r="H816" s="9" t="s">
        <v>16</v>
      </c>
      <c r="I816" s="11" t="s">
        <v>268</v>
      </c>
      <c r="J816" s="9" t="s">
        <v>270</v>
      </c>
      <c r="K816" s="60">
        <v>1</v>
      </c>
      <c r="L816" s="42">
        <v>8050000</v>
      </c>
      <c r="M816" s="43">
        <f t="shared" si="14"/>
        <v>8050000</v>
      </c>
    </row>
    <row r="817" spans="1:13" x14ac:dyDescent="0.25">
      <c r="A817" s="9" t="s">
        <v>14</v>
      </c>
      <c r="B817" s="9">
        <v>557</v>
      </c>
      <c r="C817" s="9" t="s">
        <v>15</v>
      </c>
      <c r="D817" s="9">
        <v>76111501</v>
      </c>
      <c r="E817" s="9">
        <v>10406</v>
      </c>
      <c r="F817" s="9" t="s">
        <v>304</v>
      </c>
      <c r="G817" s="15" t="s">
        <v>820</v>
      </c>
      <c r="H817" s="9" t="s">
        <v>16</v>
      </c>
      <c r="I817" s="11" t="s">
        <v>268</v>
      </c>
      <c r="J817" s="9" t="s">
        <v>337</v>
      </c>
      <c r="K817" s="60">
        <v>1</v>
      </c>
      <c r="L817" s="42">
        <v>300000000</v>
      </c>
      <c r="M817" s="43">
        <f>+K817*L817</f>
        <v>300000000</v>
      </c>
    </row>
    <row r="818" spans="1:13" ht="38.25" x14ac:dyDescent="0.25">
      <c r="A818" s="9" t="s">
        <v>14</v>
      </c>
      <c r="B818" s="9">
        <v>557</v>
      </c>
      <c r="C818" s="9" t="s">
        <v>15</v>
      </c>
      <c r="D818" s="9">
        <v>72102103</v>
      </c>
      <c r="E818" s="9">
        <v>10499</v>
      </c>
      <c r="F818" s="9" t="s">
        <v>314</v>
      </c>
      <c r="G818" s="6" t="s">
        <v>821</v>
      </c>
      <c r="H818" s="9" t="s">
        <v>16</v>
      </c>
      <c r="I818" s="11" t="s">
        <v>268</v>
      </c>
      <c r="J818" s="9" t="s">
        <v>270</v>
      </c>
      <c r="K818" s="60">
        <v>1</v>
      </c>
      <c r="L818" s="42">
        <v>1919067</v>
      </c>
      <c r="M818" s="42">
        <f>+L818*K818</f>
        <v>1919067</v>
      </c>
    </row>
    <row r="819" spans="1:13" ht="38.25" x14ac:dyDescent="0.25">
      <c r="A819" s="9" t="s">
        <v>14</v>
      </c>
      <c r="B819" s="9">
        <v>557</v>
      </c>
      <c r="C819" s="9" t="s">
        <v>15</v>
      </c>
      <c r="D819" s="9">
        <v>72101506</v>
      </c>
      <c r="E819" s="9">
        <v>10801</v>
      </c>
      <c r="F819" s="9" t="s">
        <v>822</v>
      </c>
      <c r="G819" s="15" t="s">
        <v>823</v>
      </c>
      <c r="H819" s="9" t="s">
        <v>16</v>
      </c>
      <c r="I819" s="11" t="s">
        <v>268</v>
      </c>
      <c r="J819" s="9" t="s">
        <v>824</v>
      </c>
      <c r="K819" s="60">
        <v>1</v>
      </c>
      <c r="L819" s="42">
        <v>2813600</v>
      </c>
      <c r="M819" s="42">
        <f>+K819*L819</f>
        <v>2813600</v>
      </c>
    </row>
    <row r="820" spans="1:13" ht="38.25" x14ac:dyDescent="0.25">
      <c r="A820" s="9" t="s">
        <v>14</v>
      </c>
      <c r="B820" s="9">
        <v>557</v>
      </c>
      <c r="C820" s="9" t="s">
        <v>15</v>
      </c>
      <c r="D820" s="9">
        <v>72101507</v>
      </c>
      <c r="E820" s="9">
        <v>10801</v>
      </c>
      <c r="F820" s="9" t="s">
        <v>822</v>
      </c>
      <c r="G820" s="15" t="s">
        <v>825</v>
      </c>
      <c r="H820" s="9" t="s">
        <v>16</v>
      </c>
      <c r="I820" s="11" t="s">
        <v>268</v>
      </c>
      <c r="J820" s="9" t="s">
        <v>824</v>
      </c>
      <c r="K820" s="60">
        <v>1</v>
      </c>
      <c r="L820" s="42">
        <v>1779700</v>
      </c>
      <c r="M820" s="42">
        <f t="shared" ref="M820:M822" si="15">+K820*L820</f>
        <v>1779700</v>
      </c>
    </row>
    <row r="821" spans="1:13" ht="38.25" x14ac:dyDescent="0.25">
      <c r="A821" s="9" t="s">
        <v>14</v>
      </c>
      <c r="B821" s="9">
        <v>557</v>
      </c>
      <c r="C821" s="9" t="s">
        <v>15</v>
      </c>
      <c r="D821" s="9">
        <v>72101507</v>
      </c>
      <c r="E821" s="9">
        <v>10801</v>
      </c>
      <c r="F821" s="9" t="s">
        <v>822</v>
      </c>
      <c r="G821" s="15" t="s">
        <v>826</v>
      </c>
      <c r="H821" s="9" t="s">
        <v>16</v>
      </c>
      <c r="I821" s="11" t="s">
        <v>268</v>
      </c>
      <c r="J821" s="9" t="s">
        <v>824</v>
      </c>
      <c r="K821" s="60">
        <v>1</v>
      </c>
      <c r="L821" s="42">
        <v>4045000</v>
      </c>
      <c r="M821" s="42">
        <f t="shared" si="15"/>
        <v>4045000</v>
      </c>
    </row>
    <row r="822" spans="1:13" ht="38.25" x14ac:dyDescent="0.25">
      <c r="A822" s="9" t="s">
        <v>14</v>
      </c>
      <c r="B822" s="9">
        <v>557</v>
      </c>
      <c r="C822" s="9" t="s">
        <v>15</v>
      </c>
      <c r="D822" s="9">
        <v>92121702</v>
      </c>
      <c r="E822" s="9">
        <v>10801</v>
      </c>
      <c r="F822" s="9" t="s">
        <v>721</v>
      </c>
      <c r="G822" s="15" t="s">
        <v>827</v>
      </c>
      <c r="H822" s="9" t="s">
        <v>16</v>
      </c>
      <c r="I822" s="11" t="s">
        <v>268</v>
      </c>
      <c r="J822" s="9" t="s">
        <v>824</v>
      </c>
      <c r="K822" s="60">
        <v>1</v>
      </c>
      <c r="L822" s="42">
        <v>3718300</v>
      </c>
      <c r="M822" s="42">
        <f t="shared" si="15"/>
        <v>3718300</v>
      </c>
    </row>
    <row r="823" spans="1:13" ht="38.25" x14ac:dyDescent="0.25">
      <c r="A823" s="9" t="s">
        <v>14</v>
      </c>
      <c r="B823" s="9">
        <v>557</v>
      </c>
      <c r="C823" s="9" t="s">
        <v>15</v>
      </c>
      <c r="D823" s="9">
        <v>81101705</v>
      </c>
      <c r="E823" s="9">
        <v>10804</v>
      </c>
      <c r="F823" s="9" t="s">
        <v>828</v>
      </c>
      <c r="G823" s="15" t="s">
        <v>829</v>
      </c>
      <c r="H823" s="9" t="s">
        <v>16</v>
      </c>
      <c r="I823" s="11" t="s">
        <v>268</v>
      </c>
      <c r="J823" s="9" t="s">
        <v>824</v>
      </c>
      <c r="K823" s="60">
        <v>1</v>
      </c>
      <c r="L823" s="42">
        <v>1908545</v>
      </c>
      <c r="M823" s="42">
        <f>+K823*L823</f>
        <v>1908545</v>
      </c>
    </row>
    <row r="824" spans="1:13" ht="51" x14ac:dyDescent="0.25">
      <c r="A824" s="9" t="s">
        <v>14</v>
      </c>
      <c r="B824" s="9">
        <v>557</v>
      </c>
      <c r="C824" s="9" t="s">
        <v>15</v>
      </c>
      <c r="D824" s="9">
        <v>81101705</v>
      </c>
      <c r="E824" s="9">
        <v>10804</v>
      </c>
      <c r="F824" s="9" t="s">
        <v>828</v>
      </c>
      <c r="G824" s="15" t="s">
        <v>830</v>
      </c>
      <c r="H824" s="9" t="s">
        <v>16</v>
      </c>
      <c r="I824" s="11" t="s">
        <v>268</v>
      </c>
      <c r="J824" s="9" t="s">
        <v>824</v>
      </c>
      <c r="K824" s="60">
        <v>1</v>
      </c>
      <c r="L824" s="42">
        <v>3148803</v>
      </c>
      <c r="M824" s="42">
        <f t="shared" ref="M824:M825" si="16">+K824*L824</f>
        <v>3148803</v>
      </c>
    </row>
    <row r="825" spans="1:13" ht="38.25" x14ac:dyDescent="0.25">
      <c r="A825" s="9" t="s">
        <v>14</v>
      </c>
      <c r="B825" s="9">
        <v>557</v>
      </c>
      <c r="C825" s="9" t="s">
        <v>15</v>
      </c>
      <c r="D825" s="9">
        <v>72154109</v>
      </c>
      <c r="E825" s="9">
        <v>10804</v>
      </c>
      <c r="F825" s="9" t="s">
        <v>831</v>
      </c>
      <c r="G825" s="15" t="s">
        <v>832</v>
      </c>
      <c r="H825" s="9" t="s">
        <v>16</v>
      </c>
      <c r="I825" s="11" t="s">
        <v>268</v>
      </c>
      <c r="J825" s="9" t="s">
        <v>824</v>
      </c>
      <c r="K825" s="60">
        <v>1</v>
      </c>
      <c r="L825" s="42">
        <v>3148804</v>
      </c>
      <c r="M825" s="42">
        <f t="shared" si="16"/>
        <v>3148804</v>
      </c>
    </row>
    <row r="826" spans="1:13" ht="38.25" x14ac:dyDescent="0.25">
      <c r="A826" s="9" t="s">
        <v>14</v>
      </c>
      <c r="B826" s="9">
        <v>557</v>
      </c>
      <c r="C826" s="9" t="s">
        <v>15</v>
      </c>
      <c r="D826" s="9">
        <v>72151702</v>
      </c>
      <c r="E826" s="9">
        <v>10806</v>
      </c>
      <c r="F826" s="9" t="s">
        <v>833</v>
      </c>
      <c r="G826" s="15" t="s">
        <v>834</v>
      </c>
      <c r="H826" s="9" t="s">
        <v>16</v>
      </c>
      <c r="I826" s="11" t="s">
        <v>268</v>
      </c>
      <c r="J826" s="9" t="s">
        <v>824</v>
      </c>
      <c r="K826" s="60">
        <v>1</v>
      </c>
      <c r="L826" s="42">
        <v>30000000</v>
      </c>
      <c r="M826" s="42">
        <f>+K826*L826</f>
        <v>30000000</v>
      </c>
    </row>
    <row r="827" spans="1:13" ht="25.5" x14ac:dyDescent="0.25">
      <c r="A827" s="9" t="s">
        <v>14</v>
      </c>
      <c r="B827" s="9">
        <v>557</v>
      </c>
      <c r="C827" s="9" t="s">
        <v>15</v>
      </c>
      <c r="D827" s="9">
        <v>72103302</v>
      </c>
      <c r="E827" s="9">
        <v>10806</v>
      </c>
      <c r="F827" s="9" t="s">
        <v>835</v>
      </c>
      <c r="G827" s="15" t="s">
        <v>836</v>
      </c>
      <c r="H827" s="9" t="s">
        <v>16</v>
      </c>
      <c r="I827" s="11" t="s">
        <v>268</v>
      </c>
      <c r="J827" s="9" t="s">
        <v>270</v>
      </c>
      <c r="K827" s="60">
        <v>1</v>
      </c>
      <c r="L827" s="42">
        <v>9109086</v>
      </c>
      <c r="M827" s="42">
        <f>+K827*L827</f>
        <v>9109086</v>
      </c>
    </row>
    <row r="828" spans="1:13" ht="51" x14ac:dyDescent="0.25">
      <c r="A828" s="9" t="s">
        <v>14</v>
      </c>
      <c r="B828" s="9">
        <v>557</v>
      </c>
      <c r="C828" s="9" t="s">
        <v>15</v>
      </c>
      <c r="D828" s="9">
        <v>72101511</v>
      </c>
      <c r="E828" s="9">
        <v>10807</v>
      </c>
      <c r="F828" s="9" t="s">
        <v>320</v>
      </c>
      <c r="G828" s="15" t="s">
        <v>837</v>
      </c>
      <c r="H828" s="9" t="s">
        <v>16</v>
      </c>
      <c r="I828" s="11" t="s">
        <v>268</v>
      </c>
      <c r="J828" s="9" t="s">
        <v>824</v>
      </c>
      <c r="K828" s="60">
        <v>1</v>
      </c>
      <c r="L828" s="42">
        <v>21862730</v>
      </c>
      <c r="M828" s="42">
        <f>+K828*L828</f>
        <v>21862730</v>
      </c>
    </row>
    <row r="829" spans="1:13" ht="25.5" x14ac:dyDescent="0.25">
      <c r="A829" s="9" t="s">
        <v>14</v>
      </c>
      <c r="B829" s="9">
        <v>557</v>
      </c>
      <c r="C829" s="9" t="s">
        <v>15</v>
      </c>
      <c r="D829" s="9">
        <v>81112399</v>
      </c>
      <c r="E829" s="9">
        <v>10808</v>
      </c>
      <c r="F829" s="9" t="s">
        <v>838</v>
      </c>
      <c r="G829" s="15" t="s">
        <v>839</v>
      </c>
      <c r="H829" s="9" t="s">
        <v>16</v>
      </c>
      <c r="I829" s="11" t="s">
        <v>268</v>
      </c>
      <c r="J829" s="9" t="s">
        <v>824</v>
      </c>
      <c r="K829" s="60">
        <v>1</v>
      </c>
      <c r="L829" s="42">
        <v>2418422</v>
      </c>
      <c r="M829" s="42">
        <f>+L829*K829</f>
        <v>2418422</v>
      </c>
    </row>
    <row r="830" spans="1:13" x14ac:dyDescent="0.25">
      <c r="A830" s="9" t="s">
        <v>14</v>
      </c>
      <c r="B830" s="9">
        <v>557</v>
      </c>
      <c r="C830" s="9" t="s">
        <v>15</v>
      </c>
      <c r="D830" s="9">
        <v>15121520</v>
      </c>
      <c r="E830" s="9">
        <v>20101</v>
      </c>
      <c r="F830" s="9" t="s">
        <v>840</v>
      </c>
      <c r="G830" s="15" t="s">
        <v>841</v>
      </c>
      <c r="H830" s="9" t="s">
        <v>16</v>
      </c>
      <c r="I830" s="11" t="s">
        <v>268</v>
      </c>
      <c r="J830" s="9" t="s">
        <v>272</v>
      </c>
      <c r="K830" s="60">
        <v>24</v>
      </c>
      <c r="L830" s="42">
        <v>2930</v>
      </c>
      <c r="M830" s="42">
        <f>+K830*L830</f>
        <v>70320</v>
      </c>
    </row>
    <row r="831" spans="1:13" x14ac:dyDescent="0.25">
      <c r="A831" s="9" t="s">
        <v>14</v>
      </c>
      <c r="B831" s="9">
        <v>557</v>
      </c>
      <c r="C831" s="9" t="s">
        <v>15</v>
      </c>
      <c r="D831" s="9">
        <v>15121501</v>
      </c>
      <c r="E831" s="9">
        <v>20101</v>
      </c>
      <c r="F831" s="9" t="s">
        <v>324</v>
      </c>
      <c r="G831" s="15" t="s">
        <v>842</v>
      </c>
      <c r="H831" s="9" t="s">
        <v>16</v>
      </c>
      <c r="I831" s="11" t="s">
        <v>268</v>
      </c>
      <c r="J831" s="9" t="s">
        <v>272</v>
      </c>
      <c r="K831" s="60">
        <v>13</v>
      </c>
      <c r="L831" s="42">
        <v>2550</v>
      </c>
      <c r="M831" s="42">
        <f t="shared" ref="M831:M832" si="17">+K831*L831</f>
        <v>33150</v>
      </c>
    </row>
    <row r="832" spans="1:13" x14ac:dyDescent="0.25">
      <c r="A832" s="9" t="s">
        <v>14</v>
      </c>
      <c r="B832" s="9">
        <v>557</v>
      </c>
      <c r="C832" s="9" t="s">
        <v>15</v>
      </c>
      <c r="D832" s="9">
        <v>31201610</v>
      </c>
      <c r="E832" s="9">
        <v>20101</v>
      </c>
      <c r="F832" s="9" t="s">
        <v>843</v>
      </c>
      <c r="G832" s="15" t="s">
        <v>844</v>
      </c>
      <c r="H832" s="9" t="s">
        <v>16</v>
      </c>
      <c r="I832" s="11" t="s">
        <v>268</v>
      </c>
      <c r="J832" s="9" t="s">
        <v>272</v>
      </c>
      <c r="K832" s="60">
        <v>4</v>
      </c>
      <c r="L832" s="42">
        <v>2654.25</v>
      </c>
      <c r="M832" s="42">
        <f t="shared" si="17"/>
        <v>10617</v>
      </c>
    </row>
    <row r="833" spans="1:13" x14ac:dyDescent="0.25">
      <c r="A833" s="9" t="s">
        <v>14</v>
      </c>
      <c r="B833" s="9">
        <v>557</v>
      </c>
      <c r="C833" s="9" t="s">
        <v>15</v>
      </c>
      <c r="D833" s="9">
        <v>51471901</v>
      </c>
      <c r="E833" s="9">
        <v>20102</v>
      </c>
      <c r="F833" s="9" t="s">
        <v>29</v>
      </c>
      <c r="G833" s="15" t="s">
        <v>845</v>
      </c>
      <c r="H833" s="9" t="s">
        <v>16</v>
      </c>
      <c r="I833" s="11" t="s">
        <v>268</v>
      </c>
      <c r="J833" s="9" t="s">
        <v>271</v>
      </c>
      <c r="K833" s="60">
        <v>2491</v>
      </c>
      <c r="L833" s="42">
        <v>2000</v>
      </c>
      <c r="M833" s="42">
        <f>+K833*L833</f>
        <v>4982000</v>
      </c>
    </row>
    <row r="834" spans="1:13" x14ac:dyDescent="0.25">
      <c r="A834" s="9" t="s">
        <v>14</v>
      </c>
      <c r="B834" s="9">
        <v>557</v>
      </c>
      <c r="C834" s="9" t="s">
        <v>15</v>
      </c>
      <c r="D834" s="9">
        <v>51473503</v>
      </c>
      <c r="E834" s="9">
        <v>20102</v>
      </c>
      <c r="F834" s="9" t="s">
        <v>846</v>
      </c>
      <c r="G834" s="15" t="s">
        <v>847</v>
      </c>
      <c r="H834" s="9" t="s">
        <v>16</v>
      </c>
      <c r="I834" s="11" t="s">
        <v>268</v>
      </c>
      <c r="J834" s="9" t="s">
        <v>271</v>
      </c>
      <c r="K834" s="60">
        <v>49</v>
      </c>
      <c r="L834" s="42">
        <v>960</v>
      </c>
      <c r="M834" s="42">
        <f>+K834*L834</f>
        <v>47040</v>
      </c>
    </row>
    <row r="835" spans="1:13" x14ac:dyDescent="0.25">
      <c r="A835" s="9" t="s">
        <v>14</v>
      </c>
      <c r="B835" s="9">
        <v>557</v>
      </c>
      <c r="C835" s="9" t="s">
        <v>15</v>
      </c>
      <c r="D835" s="9">
        <v>53131609</v>
      </c>
      <c r="E835" s="9">
        <v>20102</v>
      </c>
      <c r="F835" s="9" t="s">
        <v>848</v>
      </c>
      <c r="G835" s="15" t="s">
        <v>849</v>
      </c>
      <c r="H835" s="9" t="s">
        <v>16</v>
      </c>
      <c r="I835" s="11" t="s">
        <v>268</v>
      </c>
      <c r="J835" s="9" t="s">
        <v>271</v>
      </c>
      <c r="K835" s="60">
        <v>222</v>
      </c>
      <c r="L835" s="42">
        <v>4662</v>
      </c>
      <c r="M835" s="42">
        <f>+K835*L835</f>
        <v>1034964</v>
      </c>
    </row>
    <row r="836" spans="1:13" x14ac:dyDescent="0.25">
      <c r="A836" s="9" t="s">
        <v>14</v>
      </c>
      <c r="B836" s="9">
        <v>557</v>
      </c>
      <c r="C836" s="9" t="s">
        <v>15</v>
      </c>
      <c r="D836" s="9">
        <v>44121904</v>
      </c>
      <c r="E836" s="9">
        <v>20104</v>
      </c>
      <c r="F836" s="9" t="s">
        <v>31</v>
      </c>
      <c r="G836" s="15" t="s">
        <v>850</v>
      </c>
      <c r="H836" s="9" t="s">
        <v>16</v>
      </c>
      <c r="I836" s="11" t="s">
        <v>268</v>
      </c>
      <c r="J836" s="9" t="s">
        <v>270</v>
      </c>
      <c r="K836" s="60">
        <v>407</v>
      </c>
      <c r="L836" s="42">
        <v>380</v>
      </c>
      <c r="M836" s="42">
        <f>+K836*L836</f>
        <v>154660</v>
      </c>
    </row>
    <row r="837" spans="1:13" x14ac:dyDescent="0.25">
      <c r="A837" s="9" t="s">
        <v>14</v>
      </c>
      <c r="B837" s="9">
        <v>557</v>
      </c>
      <c r="C837" s="9" t="s">
        <v>15</v>
      </c>
      <c r="D837" s="9">
        <v>44121904</v>
      </c>
      <c r="E837" s="9">
        <v>20104</v>
      </c>
      <c r="F837" s="9" t="s">
        <v>32</v>
      </c>
      <c r="G837" s="15" t="s">
        <v>851</v>
      </c>
      <c r="H837" s="9" t="s">
        <v>16</v>
      </c>
      <c r="I837" s="11" t="s">
        <v>268</v>
      </c>
      <c r="J837" s="9" t="s">
        <v>270</v>
      </c>
      <c r="K837" s="60">
        <v>221</v>
      </c>
      <c r="L837" s="42">
        <v>594</v>
      </c>
      <c r="M837" s="42">
        <f t="shared" ref="M837:M853" si="18">+K837*L837</f>
        <v>131274</v>
      </c>
    </row>
    <row r="838" spans="1:13" x14ac:dyDescent="0.25">
      <c r="A838" s="9" t="s">
        <v>14</v>
      </c>
      <c r="B838" s="9">
        <v>557</v>
      </c>
      <c r="C838" s="9" t="s">
        <v>15</v>
      </c>
      <c r="D838" s="9">
        <v>31211505</v>
      </c>
      <c r="E838" s="9">
        <v>20104</v>
      </c>
      <c r="F838" s="9" t="s">
        <v>852</v>
      </c>
      <c r="G838" s="15" t="s">
        <v>853</v>
      </c>
      <c r="H838" s="9" t="s">
        <v>16</v>
      </c>
      <c r="I838" s="11" t="s">
        <v>268</v>
      </c>
      <c r="J838" s="9" t="s">
        <v>271</v>
      </c>
      <c r="K838" s="60">
        <v>10</v>
      </c>
      <c r="L838" s="42">
        <v>18500</v>
      </c>
      <c r="M838" s="42">
        <f t="shared" si="18"/>
        <v>185000</v>
      </c>
    </row>
    <row r="839" spans="1:13" x14ac:dyDescent="0.25">
      <c r="A839" s="9" t="s">
        <v>14</v>
      </c>
      <c r="B839" s="9">
        <v>557</v>
      </c>
      <c r="C839" s="9" t="s">
        <v>15</v>
      </c>
      <c r="D839" s="9">
        <v>31211505</v>
      </c>
      <c r="E839" s="9">
        <v>20104</v>
      </c>
      <c r="F839" s="9" t="s">
        <v>854</v>
      </c>
      <c r="G839" s="15" t="s">
        <v>855</v>
      </c>
      <c r="H839" s="9" t="s">
        <v>16</v>
      </c>
      <c r="I839" s="11" t="s">
        <v>268</v>
      </c>
      <c r="J839" s="9" t="s">
        <v>270</v>
      </c>
      <c r="K839" s="60">
        <v>13</v>
      </c>
      <c r="L839" s="42">
        <v>2285</v>
      </c>
      <c r="M839" s="42">
        <f t="shared" si="18"/>
        <v>29705</v>
      </c>
    </row>
    <row r="840" spans="1:13" x14ac:dyDescent="0.25">
      <c r="A840" s="9" t="s">
        <v>14</v>
      </c>
      <c r="B840" s="9">
        <v>557</v>
      </c>
      <c r="C840" s="9" t="s">
        <v>15</v>
      </c>
      <c r="D840" s="9">
        <v>31211803</v>
      </c>
      <c r="E840" s="9">
        <v>20104</v>
      </c>
      <c r="F840" s="9" t="s">
        <v>856</v>
      </c>
      <c r="G840" s="15" t="s">
        <v>857</v>
      </c>
      <c r="H840" s="9" t="s">
        <v>16</v>
      </c>
      <c r="I840" s="11" t="s">
        <v>268</v>
      </c>
      <c r="J840" s="9" t="s">
        <v>270</v>
      </c>
      <c r="K840" s="60">
        <v>10</v>
      </c>
      <c r="L840" s="42">
        <v>1056</v>
      </c>
      <c r="M840" s="42">
        <f t="shared" si="18"/>
        <v>10560</v>
      </c>
    </row>
    <row r="841" spans="1:13" x14ac:dyDescent="0.25">
      <c r="A841" s="9" t="s">
        <v>14</v>
      </c>
      <c r="B841" s="9">
        <v>557</v>
      </c>
      <c r="C841" s="9" t="s">
        <v>15</v>
      </c>
      <c r="D841" s="9">
        <v>44103103</v>
      </c>
      <c r="E841" s="9">
        <v>20104</v>
      </c>
      <c r="F841" s="9" t="s">
        <v>858</v>
      </c>
      <c r="G841" s="15" t="s">
        <v>859</v>
      </c>
      <c r="H841" s="9" t="s">
        <v>16</v>
      </c>
      <c r="I841" s="11" t="s">
        <v>268</v>
      </c>
      <c r="J841" s="9" t="s">
        <v>271</v>
      </c>
      <c r="K841" s="60">
        <v>30</v>
      </c>
      <c r="L841" s="42">
        <v>17600</v>
      </c>
      <c r="M841" s="42">
        <f t="shared" si="18"/>
        <v>528000</v>
      </c>
    </row>
    <row r="842" spans="1:13" x14ac:dyDescent="0.25">
      <c r="A842" s="9" t="s">
        <v>14</v>
      </c>
      <c r="B842" s="9">
        <v>557</v>
      </c>
      <c r="C842" s="9">
        <v>0</v>
      </c>
      <c r="D842" s="9">
        <v>60121204</v>
      </c>
      <c r="E842" s="9">
        <v>20104</v>
      </c>
      <c r="F842" s="9" t="s">
        <v>860</v>
      </c>
      <c r="G842" s="15" t="s">
        <v>861</v>
      </c>
      <c r="H842" s="9" t="s">
        <v>16</v>
      </c>
      <c r="I842" s="11" t="s">
        <v>268</v>
      </c>
      <c r="J842" s="9" t="s">
        <v>271</v>
      </c>
      <c r="K842" s="60">
        <v>39</v>
      </c>
      <c r="L842" s="42">
        <v>2580</v>
      </c>
      <c r="M842" s="42">
        <f t="shared" si="18"/>
        <v>100620</v>
      </c>
    </row>
    <row r="843" spans="1:13" x14ac:dyDescent="0.25">
      <c r="A843" s="9" t="s">
        <v>14</v>
      </c>
      <c r="B843" s="9">
        <v>557</v>
      </c>
      <c r="C843" s="9" t="s">
        <v>15</v>
      </c>
      <c r="D843" s="9">
        <v>31211803</v>
      </c>
      <c r="E843" s="9">
        <v>20104</v>
      </c>
      <c r="F843" s="9" t="s">
        <v>856</v>
      </c>
      <c r="G843" s="15" t="s">
        <v>862</v>
      </c>
      <c r="H843" s="9" t="s">
        <v>16</v>
      </c>
      <c r="I843" s="11" t="s">
        <v>268</v>
      </c>
      <c r="J843" s="9" t="s">
        <v>270</v>
      </c>
      <c r="K843" s="60">
        <v>2</v>
      </c>
      <c r="L843" s="42">
        <v>3783</v>
      </c>
      <c r="M843" s="42">
        <f t="shared" si="18"/>
        <v>7566</v>
      </c>
    </row>
    <row r="844" spans="1:13" x14ac:dyDescent="0.25">
      <c r="A844" s="9" t="s">
        <v>14</v>
      </c>
      <c r="B844" s="9">
        <v>557</v>
      </c>
      <c r="C844" s="9" t="s">
        <v>15</v>
      </c>
      <c r="D844" s="9">
        <v>60121222</v>
      </c>
      <c r="E844" s="9">
        <v>20104</v>
      </c>
      <c r="F844" s="9" t="s">
        <v>863</v>
      </c>
      <c r="G844" s="15" t="s">
        <v>864</v>
      </c>
      <c r="H844" s="9" t="s">
        <v>16</v>
      </c>
      <c r="I844" s="11" t="s">
        <v>268</v>
      </c>
      <c r="J844" s="9" t="s">
        <v>271</v>
      </c>
      <c r="K844" s="60">
        <v>10</v>
      </c>
      <c r="L844" s="42">
        <v>1000</v>
      </c>
      <c r="M844" s="42">
        <f t="shared" si="18"/>
        <v>10000</v>
      </c>
    </row>
    <row r="845" spans="1:13" x14ac:dyDescent="0.25">
      <c r="A845" s="9" t="s">
        <v>14</v>
      </c>
      <c r="B845" s="9">
        <v>557</v>
      </c>
      <c r="C845" s="9" t="s">
        <v>15</v>
      </c>
      <c r="D845" s="9">
        <v>60121204</v>
      </c>
      <c r="E845" s="9">
        <v>20104</v>
      </c>
      <c r="F845" s="9" t="s">
        <v>860</v>
      </c>
      <c r="G845" s="15" t="s">
        <v>865</v>
      </c>
      <c r="H845" s="9" t="s">
        <v>16</v>
      </c>
      <c r="I845" s="11" t="s">
        <v>268</v>
      </c>
      <c r="J845" s="9" t="s">
        <v>271</v>
      </c>
      <c r="K845" s="60">
        <v>6</v>
      </c>
      <c r="L845" s="42">
        <v>2500</v>
      </c>
      <c r="M845" s="42">
        <f t="shared" si="18"/>
        <v>15000</v>
      </c>
    </row>
    <row r="846" spans="1:13" x14ac:dyDescent="0.25">
      <c r="A846" s="9" t="s">
        <v>14</v>
      </c>
      <c r="B846" s="9">
        <v>557</v>
      </c>
      <c r="C846" s="9" t="s">
        <v>15</v>
      </c>
      <c r="D846" s="9">
        <v>60121204</v>
      </c>
      <c r="E846" s="9">
        <v>20104</v>
      </c>
      <c r="F846" s="9" t="s">
        <v>860</v>
      </c>
      <c r="G846" s="15" t="s">
        <v>866</v>
      </c>
      <c r="H846" s="9" t="s">
        <v>16</v>
      </c>
      <c r="I846" s="11" t="s">
        <v>268</v>
      </c>
      <c r="J846" s="9" t="s">
        <v>271</v>
      </c>
      <c r="K846" s="60">
        <v>6</v>
      </c>
      <c r="L846" s="42">
        <v>2500</v>
      </c>
      <c r="M846" s="42">
        <f t="shared" si="18"/>
        <v>15000</v>
      </c>
    </row>
    <row r="847" spans="1:13" x14ac:dyDescent="0.25">
      <c r="A847" s="9" t="s">
        <v>14</v>
      </c>
      <c r="B847" s="9">
        <v>557</v>
      </c>
      <c r="C847" s="9" t="s">
        <v>15</v>
      </c>
      <c r="D847" s="9">
        <v>60121204</v>
      </c>
      <c r="E847" s="9">
        <v>20104</v>
      </c>
      <c r="F847" s="9" t="s">
        <v>860</v>
      </c>
      <c r="G847" s="15" t="s">
        <v>867</v>
      </c>
      <c r="H847" s="9" t="s">
        <v>16</v>
      </c>
      <c r="I847" s="11" t="s">
        <v>268</v>
      </c>
      <c r="J847" s="9" t="s">
        <v>271</v>
      </c>
      <c r="K847" s="60">
        <v>6</v>
      </c>
      <c r="L847" s="42">
        <v>2500</v>
      </c>
      <c r="M847" s="42">
        <f t="shared" si="18"/>
        <v>15000</v>
      </c>
    </row>
    <row r="848" spans="1:13" x14ac:dyDescent="0.25">
      <c r="A848" s="9" t="s">
        <v>14</v>
      </c>
      <c r="B848" s="9">
        <v>557</v>
      </c>
      <c r="C848" s="9" t="s">
        <v>15</v>
      </c>
      <c r="D848" s="9">
        <v>60121204</v>
      </c>
      <c r="E848" s="9">
        <v>20104</v>
      </c>
      <c r="F848" s="9" t="s">
        <v>860</v>
      </c>
      <c r="G848" s="15" t="s">
        <v>868</v>
      </c>
      <c r="H848" s="9" t="s">
        <v>16</v>
      </c>
      <c r="I848" s="11" t="s">
        <v>269</v>
      </c>
      <c r="J848" s="9" t="s">
        <v>271</v>
      </c>
      <c r="K848" s="60">
        <v>4</v>
      </c>
      <c r="L848" s="42">
        <v>2500</v>
      </c>
      <c r="M848" s="42">
        <f t="shared" si="18"/>
        <v>10000</v>
      </c>
    </row>
    <row r="849" spans="1:13" x14ac:dyDescent="0.25">
      <c r="A849" s="9" t="s">
        <v>14</v>
      </c>
      <c r="B849" s="9">
        <v>557</v>
      </c>
      <c r="C849" s="9" t="s">
        <v>15</v>
      </c>
      <c r="D849" s="9">
        <v>60121204</v>
      </c>
      <c r="E849" s="9">
        <v>20104</v>
      </c>
      <c r="F849" s="9" t="s">
        <v>860</v>
      </c>
      <c r="G849" s="15" t="s">
        <v>869</v>
      </c>
      <c r="H849" s="9" t="s">
        <v>16</v>
      </c>
      <c r="I849" s="11" t="s">
        <v>268</v>
      </c>
      <c r="J849" s="9" t="s">
        <v>271</v>
      </c>
      <c r="K849" s="60">
        <v>4</v>
      </c>
      <c r="L849" s="42">
        <v>2500</v>
      </c>
      <c r="M849" s="42">
        <f t="shared" si="18"/>
        <v>10000</v>
      </c>
    </row>
    <row r="850" spans="1:13" x14ac:dyDescent="0.25">
      <c r="A850" s="9" t="s">
        <v>14</v>
      </c>
      <c r="B850" s="9">
        <v>557</v>
      </c>
      <c r="C850" s="9" t="s">
        <v>15</v>
      </c>
      <c r="D850" s="9">
        <v>60121204</v>
      </c>
      <c r="E850" s="9">
        <v>20104</v>
      </c>
      <c r="F850" s="9" t="s">
        <v>860</v>
      </c>
      <c r="G850" s="15" t="s">
        <v>870</v>
      </c>
      <c r="H850" s="9" t="s">
        <v>16</v>
      </c>
      <c r="I850" s="11" t="s">
        <v>268</v>
      </c>
      <c r="J850" s="9" t="s">
        <v>271</v>
      </c>
      <c r="K850" s="60">
        <v>6</v>
      </c>
      <c r="L850" s="42">
        <v>2500</v>
      </c>
      <c r="M850" s="42">
        <f t="shared" si="18"/>
        <v>15000</v>
      </c>
    </row>
    <row r="851" spans="1:13" x14ac:dyDescent="0.25">
      <c r="A851" s="9" t="s">
        <v>14</v>
      </c>
      <c r="B851" s="9">
        <v>557</v>
      </c>
      <c r="C851" s="9" t="s">
        <v>15</v>
      </c>
      <c r="D851" s="9">
        <v>60121204</v>
      </c>
      <c r="E851" s="9">
        <v>20104</v>
      </c>
      <c r="F851" s="9" t="s">
        <v>860</v>
      </c>
      <c r="G851" s="15" t="s">
        <v>871</v>
      </c>
      <c r="H851" s="9" t="s">
        <v>16</v>
      </c>
      <c r="I851" s="11" t="s">
        <v>268</v>
      </c>
      <c r="J851" s="9" t="s">
        <v>271</v>
      </c>
      <c r="K851" s="60">
        <v>4</v>
      </c>
      <c r="L851" s="42">
        <v>2500</v>
      </c>
      <c r="M851" s="42">
        <f t="shared" si="18"/>
        <v>10000</v>
      </c>
    </row>
    <row r="852" spans="1:13" x14ac:dyDescent="0.25">
      <c r="A852" s="9" t="s">
        <v>14</v>
      </c>
      <c r="B852" s="9">
        <v>557</v>
      </c>
      <c r="C852" s="9" t="s">
        <v>15</v>
      </c>
      <c r="D852" s="9">
        <v>60121211</v>
      </c>
      <c r="E852" s="9">
        <v>20104</v>
      </c>
      <c r="F852" s="9" t="s">
        <v>852</v>
      </c>
      <c r="G852" s="15" t="s">
        <v>872</v>
      </c>
      <c r="H852" s="9" t="s">
        <v>16</v>
      </c>
      <c r="I852" s="9" t="s">
        <v>268</v>
      </c>
      <c r="J852" s="9" t="s">
        <v>271</v>
      </c>
      <c r="K852" s="60">
        <v>19</v>
      </c>
      <c r="L852" s="42">
        <v>2800</v>
      </c>
      <c r="M852" s="42">
        <f t="shared" si="18"/>
        <v>53200</v>
      </c>
    </row>
    <row r="853" spans="1:13" x14ac:dyDescent="0.25">
      <c r="A853" s="9" t="s">
        <v>14</v>
      </c>
      <c r="B853" s="9">
        <v>557</v>
      </c>
      <c r="C853" s="9" t="s">
        <v>15</v>
      </c>
      <c r="D853" s="9">
        <v>60121211</v>
      </c>
      <c r="E853" s="9">
        <v>20104</v>
      </c>
      <c r="F853" s="9" t="s">
        <v>852</v>
      </c>
      <c r="G853" s="15" t="s">
        <v>873</v>
      </c>
      <c r="H853" s="9" t="s">
        <v>16</v>
      </c>
      <c r="I853" s="9" t="s">
        <v>268</v>
      </c>
      <c r="J853" s="9" t="s">
        <v>271</v>
      </c>
      <c r="K853" s="60">
        <v>5</v>
      </c>
      <c r="L853" s="42">
        <v>35000</v>
      </c>
      <c r="M853" s="42">
        <f t="shared" si="18"/>
        <v>175000</v>
      </c>
    </row>
    <row r="854" spans="1:13" x14ac:dyDescent="0.25">
      <c r="A854" s="9" t="s">
        <v>14</v>
      </c>
      <c r="B854" s="9">
        <v>557</v>
      </c>
      <c r="C854" s="9" t="s">
        <v>15</v>
      </c>
      <c r="D854" s="9">
        <v>46171501</v>
      </c>
      <c r="E854" s="9">
        <v>20301</v>
      </c>
      <c r="F854" s="9" t="s">
        <v>328</v>
      </c>
      <c r="G854" s="15" t="s">
        <v>874</v>
      </c>
      <c r="H854" s="9" t="s">
        <v>16</v>
      </c>
      <c r="I854" s="9" t="s">
        <v>268</v>
      </c>
      <c r="J854" s="9" t="s">
        <v>271</v>
      </c>
      <c r="K854" s="60">
        <v>48</v>
      </c>
      <c r="L854" s="42">
        <v>19750</v>
      </c>
      <c r="M854" s="42">
        <f>+K854*L854</f>
        <v>948000</v>
      </c>
    </row>
    <row r="855" spans="1:13" x14ac:dyDescent="0.25">
      <c r="A855" s="9" t="s">
        <v>14</v>
      </c>
      <c r="B855" s="9">
        <v>557</v>
      </c>
      <c r="C855" s="9" t="s">
        <v>15</v>
      </c>
      <c r="D855" s="9">
        <v>31161606</v>
      </c>
      <c r="E855" s="9">
        <v>20301</v>
      </c>
      <c r="F855" s="9" t="s">
        <v>875</v>
      </c>
      <c r="G855" s="15" t="s">
        <v>876</v>
      </c>
      <c r="H855" s="9" t="s">
        <v>16</v>
      </c>
      <c r="I855" s="9" t="s">
        <v>268</v>
      </c>
      <c r="J855" s="9" t="s">
        <v>271</v>
      </c>
      <c r="K855" s="60">
        <v>22</v>
      </c>
      <c r="L855" s="42">
        <v>15906</v>
      </c>
      <c r="M855" s="42">
        <f t="shared" ref="M855:M861" si="19">+K855*L855</f>
        <v>349932</v>
      </c>
    </row>
    <row r="856" spans="1:13" x14ac:dyDescent="0.25">
      <c r="A856" s="9" t="s">
        <v>14</v>
      </c>
      <c r="B856" s="9">
        <v>557</v>
      </c>
      <c r="C856" s="9" t="s">
        <v>15</v>
      </c>
      <c r="D856" s="9">
        <v>31161606</v>
      </c>
      <c r="E856" s="9">
        <v>20301</v>
      </c>
      <c r="F856" s="9" t="s">
        <v>875</v>
      </c>
      <c r="G856" s="15" t="s">
        <v>877</v>
      </c>
      <c r="H856" s="9" t="s">
        <v>16</v>
      </c>
      <c r="I856" s="9" t="s">
        <v>268</v>
      </c>
      <c r="J856" s="9" t="s">
        <v>271</v>
      </c>
      <c r="K856" s="60">
        <v>10</v>
      </c>
      <c r="L856" s="42">
        <v>4420</v>
      </c>
      <c r="M856" s="42">
        <f t="shared" si="19"/>
        <v>44200</v>
      </c>
    </row>
    <row r="857" spans="1:13" x14ac:dyDescent="0.25">
      <c r="A857" s="9" t="s">
        <v>14</v>
      </c>
      <c r="B857" s="9">
        <v>557</v>
      </c>
      <c r="C857" s="9" t="s">
        <v>15</v>
      </c>
      <c r="D857" s="9">
        <v>31161606</v>
      </c>
      <c r="E857" s="9">
        <v>20301</v>
      </c>
      <c r="F857" s="9" t="s">
        <v>875</v>
      </c>
      <c r="G857" s="15" t="s">
        <v>878</v>
      </c>
      <c r="H857" s="9" t="s">
        <v>16</v>
      </c>
      <c r="I857" s="9" t="s">
        <v>268</v>
      </c>
      <c r="J857" s="9" t="s">
        <v>271</v>
      </c>
      <c r="K857" s="60">
        <v>11</v>
      </c>
      <c r="L857" s="42">
        <v>26871</v>
      </c>
      <c r="M857" s="42">
        <f t="shared" si="19"/>
        <v>295581</v>
      </c>
    </row>
    <row r="858" spans="1:13" x14ac:dyDescent="0.25">
      <c r="A858" s="9" t="s">
        <v>14</v>
      </c>
      <c r="B858" s="9">
        <v>557</v>
      </c>
      <c r="C858" s="9" t="s">
        <v>15</v>
      </c>
      <c r="D858" s="9">
        <v>31162002</v>
      </c>
      <c r="E858" s="9">
        <v>20301</v>
      </c>
      <c r="F858" s="9" t="s">
        <v>879</v>
      </c>
      <c r="G858" s="15" t="s">
        <v>880</v>
      </c>
      <c r="H858" s="9" t="s">
        <v>16</v>
      </c>
      <c r="I858" s="9" t="s">
        <v>268</v>
      </c>
      <c r="J858" s="9" t="s">
        <v>271</v>
      </c>
      <c r="K858" s="60">
        <v>5</v>
      </c>
      <c r="L858" s="42">
        <v>1996</v>
      </c>
      <c r="M858" s="42">
        <f t="shared" si="19"/>
        <v>9980</v>
      </c>
    </row>
    <row r="859" spans="1:13" x14ac:dyDescent="0.25">
      <c r="A859" s="9" t="s">
        <v>14</v>
      </c>
      <c r="B859" s="9">
        <v>557</v>
      </c>
      <c r="C859" s="9" t="s">
        <v>15</v>
      </c>
      <c r="D859" s="9">
        <v>31162808</v>
      </c>
      <c r="E859" s="9">
        <v>20301</v>
      </c>
      <c r="F859" s="9" t="s">
        <v>881</v>
      </c>
      <c r="G859" s="15" t="s">
        <v>882</v>
      </c>
      <c r="H859" s="9" t="s">
        <v>16</v>
      </c>
      <c r="I859" s="9" t="s">
        <v>268</v>
      </c>
      <c r="J859" s="9" t="s">
        <v>271</v>
      </c>
      <c r="K859" s="60">
        <v>2</v>
      </c>
      <c r="L859" s="42">
        <v>69999.5</v>
      </c>
      <c r="M859" s="42">
        <f t="shared" si="19"/>
        <v>139999</v>
      </c>
    </row>
    <row r="860" spans="1:13" x14ac:dyDescent="0.25">
      <c r="A860" s="9" t="s">
        <v>14</v>
      </c>
      <c r="B860" s="9">
        <v>557</v>
      </c>
      <c r="C860" s="9" t="s">
        <v>15</v>
      </c>
      <c r="D860" s="9">
        <v>31162808</v>
      </c>
      <c r="E860" s="9">
        <v>20301</v>
      </c>
      <c r="F860" s="9" t="s">
        <v>881</v>
      </c>
      <c r="G860" s="15" t="s">
        <v>882</v>
      </c>
      <c r="H860" s="9" t="s">
        <v>16</v>
      </c>
      <c r="I860" s="9" t="s">
        <v>268</v>
      </c>
      <c r="J860" s="9" t="s">
        <v>271</v>
      </c>
      <c r="K860" s="60">
        <v>2</v>
      </c>
      <c r="L860" s="42">
        <v>100000</v>
      </c>
      <c r="M860" s="42">
        <f t="shared" si="19"/>
        <v>200000</v>
      </c>
    </row>
    <row r="861" spans="1:13" x14ac:dyDescent="0.25">
      <c r="A861" s="9" t="s">
        <v>14</v>
      </c>
      <c r="B861" s="9">
        <v>557</v>
      </c>
      <c r="C861" s="9" t="s">
        <v>15</v>
      </c>
      <c r="D861" s="9">
        <v>46171501</v>
      </c>
      <c r="E861" s="9">
        <v>20301</v>
      </c>
      <c r="F861" s="9" t="s">
        <v>328</v>
      </c>
      <c r="G861" s="15" t="s">
        <v>883</v>
      </c>
      <c r="H861" s="9" t="s">
        <v>16</v>
      </c>
      <c r="I861" s="9" t="s">
        <v>268</v>
      </c>
      <c r="J861" s="9" t="s">
        <v>271</v>
      </c>
      <c r="K861" s="60">
        <v>5</v>
      </c>
      <c r="L861" s="42">
        <v>10000</v>
      </c>
      <c r="M861" s="42">
        <f t="shared" si="19"/>
        <v>50000</v>
      </c>
    </row>
    <row r="862" spans="1:13" x14ac:dyDescent="0.25">
      <c r="A862" s="9" t="s">
        <v>14</v>
      </c>
      <c r="B862" s="9">
        <v>557</v>
      </c>
      <c r="C862" s="9" t="s">
        <v>15</v>
      </c>
      <c r="D862" s="9">
        <v>31201605</v>
      </c>
      <c r="E862" s="9">
        <v>20302</v>
      </c>
      <c r="F862" s="9" t="s">
        <v>884</v>
      </c>
      <c r="G862" s="15" t="s">
        <v>885</v>
      </c>
      <c r="H862" s="9" t="s">
        <v>16</v>
      </c>
      <c r="I862" s="9" t="s">
        <v>268</v>
      </c>
      <c r="J862" s="9" t="s">
        <v>270</v>
      </c>
      <c r="K862" s="60">
        <v>16</v>
      </c>
      <c r="L862" s="42">
        <v>1330</v>
      </c>
      <c r="M862" s="42">
        <f>+K862*L862</f>
        <v>21280</v>
      </c>
    </row>
    <row r="863" spans="1:13" x14ac:dyDescent="0.25">
      <c r="A863" s="9" t="s">
        <v>14</v>
      </c>
      <c r="B863" s="9">
        <v>557</v>
      </c>
      <c r="C863" s="9" t="s">
        <v>15</v>
      </c>
      <c r="D863" s="9">
        <v>30111601</v>
      </c>
      <c r="E863" s="9">
        <v>20302</v>
      </c>
      <c r="F863" s="9" t="s">
        <v>886</v>
      </c>
      <c r="G863" s="15" t="s">
        <v>887</v>
      </c>
      <c r="H863" s="9" t="s">
        <v>16</v>
      </c>
      <c r="I863" s="9" t="s">
        <v>268</v>
      </c>
      <c r="J863" s="9" t="s">
        <v>270</v>
      </c>
      <c r="K863" s="60">
        <v>80</v>
      </c>
      <c r="L863" s="42">
        <v>6158</v>
      </c>
      <c r="M863" s="42">
        <f>+K863*L863</f>
        <v>492640</v>
      </c>
    </row>
    <row r="864" spans="1:13" x14ac:dyDescent="0.25">
      <c r="A864" s="9" t="s">
        <v>14</v>
      </c>
      <c r="B864" s="9">
        <v>557</v>
      </c>
      <c r="C864" s="9" t="s">
        <v>15</v>
      </c>
      <c r="D864" s="9">
        <v>39121031</v>
      </c>
      <c r="E864" s="9">
        <v>20304</v>
      </c>
      <c r="F864" s="9" t="s">
        <v>39</v>
      </c>
      <c r="G864" s="15" t="s">
        <v>888</v>
      </c>
      <c r="H864" s="9" t="s">
        <v>16</v>
      </c>
      <c r="I864" s="9" t="s">
        <v>268</v>
      </c>
      <c r="J864" s="9" t="s">
        <v>271</v>
      </c>
      <c r="K864" s="60">
        <v>94</v>
      </c>
      <c r="L864" s="42">
        <v>18875</v>
      </c>
      <c r="M864" s="42">
        <f>+K864*L864</f>
        <v>1774250</v>
      </c>
    </row>
    <row r="865" spans="1:13" x14ac:dyDescent="0.25">
      <c r="A865" s="9" t="s">
        <v>14</v>
      </c>
      <c r="B865" s="9">
        <v>557</v>
      </c>
      <c r="C865" s="9" t="s">
        <v>15</v>
      </c>
      <c r="D865" s="9">
        <v>26111701</v>
      </c>
      <c r="E865" s="9">
        <v>20304</v>
      </c>
      <c r="F865" s="9" t="s">
        <v>35</v>
      </c>
      <c r="G865" s="15" t="s">
        <v>889</v>
      </c>
      <c r="H865" s="9" t="s">
        <v>16</v>
      </c>
      <c r="I865" s="9" t="s">
        <v>268</v>
      </c>
      <c r="J865" s="9" t="s">
        <v>271</v>
      </c>
      <c r="K865" s="60">
        <v>259</v>
      </c>
      <c r="L865" s="42">
        <v>4950</v>
      </c>
      <c r="M865" s="42">
        <f t="shared" ref="M865:M908" si="20">+K865*L865</f>
        <v>1282050</v>
      </c>
    </row>
    <row r="866" spans="1:13" x14ac:dyDescent="0.25">
      <c r="A866" s="9" t="s">
        <v>14</v>
      </c>
      <c r="B866" s="9">
        <v>557</v>
      </c>
      <c r="C866" s="9" t="s">
        <v>15</v>
      </c>
      <c r="D866" s="9">
        <v>39121440</v>
      </c>
      <c r="E866" s="9">
        <v>20304</v>
      </c>
      <c r="F866" s="9" t="s">
        <v>34</v>
      </c>
      <c r="G866" s="15" t="s">
        <v>890</v>
      </c>
      <c r="H866" s="9" t="s">
        <v>16</v>
      </c>
      <c r="I866" s="9" t="s">
        <v>268</v>
      </c>
      <c r="J866" s="9" t="s">
        <v>271</v>
      </c>
      <c r="K866" s="60">
        <v>122</v>
      </c>
      <c r="L866" s="42">
        <v>11850</v>
      </c>
      <c r="M866" s="42">
        <f t="shared" si="20"/>
        <v>1445700</v>
      </c>
    </row>
    <row r="867" spans="1:13" x14ac:dyDescent="0.25">
      <c r="A867" s="9" t="s">
        <v>14</v>
      </c>
      <c r="B867" s="9">
        <v>557</v>
      </c>
      <c r="C867" s="9" t="s">
        <v>15</v>
      </c>
      <c r="D867" s="9">
        <v>26111701</v>
      </c>
      <c r="E867" s="9">
        <v>20304</v>
      </c>
      <c r="F867" s="9" t="s">
        <v>38</v>
      </c>
      <c r="G867" s="15" t="s">
        <v>891</v>
      </c>
      <c r="H867" s="9" t="s">
        <v>16</v>
      </c>
      <c r="I867" s="9" t="s">
        <v>268</v>
      </c>
      <c r="J867" s="9" t="s">
        <v>271</v>
      </c>
      <c r="K867" s="60">
        <v>220</v>
      </c>
      <c r="L867" s="42">
        <v>2750</v>
      </c>
      <c r="M867" s="42">
        <f t="shared" si="20"/>
        <v>605000</v>
      </c>
    </row>
    <row r="868" spans="1:13" x14ac:dyDescent="0.25">
      <c r="A868" s="9" t="s">
        <v>14</v>
      </c>
      <c r="B868" s="9">
        <v>557</v>
      </c>
      <c r="C868" s="9" t="s">
        <v>15</v>
      </c>
      <c r="D868" s="9">
        <v>43201803</v>
      </c>
      <c r="E868" s="9">
        <v>20304</v>
      </c>
      <c r="F868" s="9" t="s">
        <v>37</v>
      </c>
      <c r="G868" s="15" t="s">
        <v>141</v>
      </c>
      <c r="H868" s="9" t="s">
        <v>16</v>
      </c>
      <c r="I868" s="9" t="s">
        <v>268</v>
      </c>
      <c r="J868" s="9" t="s">
        <v>271</v>
      </c>
      <c r="K868" s="60">
        <v>155</v>
      </c>
      <c r="L868" s="42">
        <v>70000</v>
      </c>
      <c r="M868" s="42">
        <f t="shared" si="20"/>
        <v>10850000</v>
      </c>
    </row>
    <row r="869" spans="1:13" x14ac:dyDescent="0.25">
      <c r="A869" s="9" t="s">
        <v>14</v>
      </c>
      <c r="B869" s="9">
        <v>557</v>
      </c>
      <c r="C869" s="9" t="s">
        <v>15</v>
      </c>
      <c r="D869" s="9">
        <v>39101605</v>
      </c>
      <c r="E869" s="9">
        <v>20304</v>
      </c>
      <c r="F869" s="9" t="s">
        <v>329</v>
      </c>
      <c r="G869" s="15" t="s">
        <v>892</v>
      </c>
      <c r="H869" s="9" t="s">
        <v>16</v>
      </c>
      <c r="I869" s="9" t="s">
        <v>268</v>
      </c>
      <c r="J869" s="9" t="s">
        <v>271</v>
      </c>
      <c r="K869" s="60">
        <v>100</v>
      </c>
      <c r="L869" s="42">
        <v>5000</v>
      </c>
      <c r="M869" s="42">
        <f t="shared" si="20"/>
        <v>500000</v>
      </c>
    </row>
    <row r="870" spans="1:13" x14ac:dyDescent="0.25">
      <c r="A870" s="9" t="s">
        <v>14</v>
      </c>
      <c r="B870" s="9">
        <v>557</v>
      </c>
      <c r="C870" s="9" t="s">
        <v>15</v>
      </c>
      <c r="D870" s="9">
        <v>39121031</v>
      </c>
      <c r="E870" s="9">
        <v>20304</v>
      </c>
      <c r="F870" s="9" t="s">
        <v>33</v>
      </c>
      <c r="G870" s="15" t="s">
        <v>893</v>
      </c>
      <c r="H870" s="9" t="s">
        <v>16</v>
      </c>
      <c r="I870" s="9" t="s">
        <v>268</v>
      </c>
      <c r="J870" s="9" t="s">
        <v>271</v>
      </c>
      <c r="K870" s="60">
        <v>291</v>
      </c>
      <c r="L870" s="42">
        <v>2500</v>
      </c>
      <c r="M870" s="42">
        <f t="shared" si="20"/>
        <v>727500</v>
      </c>
    </row>
    <row r="871" spans="1:13" x14ac:dyDescent="0.25">
      <c r="A871" s="9" t="s">
        <v>14</v>
      </c>
      <c r="B871" s="9">
        <v>557</v>
      </c>
      <c r="C871" s="9" t="s">
        <v>15</v>
      </c>
      <c r="D871" s="9">
        <v>39121031</v>
      </c>
      <c r="E871" s="9">
        <v>20304</v>
      </c>
      <c r="F871" s="9" t="s">
        <v>33</v>
      </c>
      <c r="G871" s="15" t="s">
        <v>894</v>
      </c>
      <c r="H871" s="9" t="s">
        <v>16</v>
      </c>
      <c r="I871" s="9" t="s">
        <v>268</v>
      </c>
      <c r="J871" s="9" t="s">
        <v>271</v>
      </c>
      <c r="K871" s="60">
        <v>64</v>
      </c>
      <c r="L871" s="42">
        <v>2420</v>
      </c>
      <c r="M871" s="42">
        <f t="shared" si="20"/>
        <v>154880</v>
      </c>
    </row>
    <row r="872" spans="1:13" x14ac:dyDescent="0.25">
      <c r="A872" s="9" t="s">
        <v>14</v>
      </c>
      <c r="B872" s="9">
        <v>557</v>
      </c>
      <c r="C872" s="9" t="s">
        <v>15</v>
      </c>
      <c r="D872" s="9">
        <v>43211609</v>
      </c>
      <c r="E872" s="9">
        <v>20304</v>
      </c>
      <c r="F872" s="9" t="s">
        <v>40</v>
      </c>
      <c r="G872" s="15" t="s">
        <v>895</v>
      </c>
      <c r="H872" s="9" t="s">
        <v>16</v>
      </c>
      <c r="I872" s="9" t="s">
        <v>268</v>
      </c>
      <c r="J872" s="9" t="s">
        <v>271</v>
      </c>
      <c r="K872" s="60">
        <v>9</v>
      </c>
      <c r="L872" s="42">
        <v>4890</v>
      </c>
      <c r="M872" s="42">
        <f t="shared" si="20"/>
        <v>44010</v>
      </c>
    </row>
    <row r="873" spans="1:13" x14ac:dyDescent="0.25">
      <c r="A873" s="9" t="s">
        <v>14</v>
      </c>
      <c r="B873" s="9">
        <v>557</v>
      </c>
      <c r="C873" s="9" t="s">
        <v>15</v>
      </c>
      <c r="D873" s="9">
        <v>39121440</v>
      </c>
      <c r="E873" s="9">
        <v>20304</v>
      </c>
      <c r="F873" s="9" t="s">
        <v>34</v>
      </c>
      <c r="G873" s="15" t="s">
        <v>896</v>
      </c>
      <c r="H873" s="9" t="s">
        <v>16</v>
      </c>
      <c r="I873" s="9" t="s">
        <v>268</v>
      </c>
      <c r="J873" s="9" t="s">
        <v>271</v>
      </c>
      <c r="K873" s="60">
        <v>111</v>
      </c>
      <c r="L873" s="42">
        <v>8775</v>
      </c>
      <c r="M873" s="42">
        <f t="shared" si="20"/>
        <v>974025</v>
      </c>
    </row>
    <row r="874" spans="1:13" x14ac:dyDescent="0.25">
      <c r="A874" s="9" t="s">
        <v>14</v>
      </c>
      <c r="B874" s="9">
        <v>557</v>
      </c>
      <c r="C874" s="9" t="s">
        <v>15</v>
      </c>
      <c r="D874" s="9">
        <v>43211708</v>
      </c>
      <c r="E874" s="9">
        <v>20304</v>
      </c>
      <c r="F874" s="9" t="s">
        <v>897</v>
      </c>
      <c r="G874" s="15" t="s">
        <v>898</v>
      </c>
      <c r="H874" s="9" t="s">
        <v>16</v>
      </c>
      <c r="I874" s="9" t="s">
        <v>268</v>
      </c>
      <c r="J874" s="9" t="s">
        <v>271</v>
      </c>
      <c r="K874" s="60">
        <v>22</v>
      </c>
      <c r="L874" s="42">
        <v>6980</v>
      </c>
      <c r="M874" s="42">
        <f t="shared" si="20"/>
        <v>153560</v>
      </c>
    </row>
    <row r="875" spans="1:13" x14ac:dyDescent="0.25">
      <c r="A875" s="9" t="s">
        <v>14</v>
      </c>
      <c r="B875" s="9">
        <v>557</v>
      </c>
      <c r="C875" s="9" t="s">
        <v>15</v>
      </c>
      <c r="D875" s="9">
        <v>26111702</v>
      </c>
      <c r="E875" s="9">
        <v>20304</v>
      </c>
      <c r="F875" s="9" t="s">
        <v>35</v>
      </c>
      <c r="G875" s="15" t="s">
        <v>899</v>
      </c>
      <c r="H875" s="9" t="s">
        <v>16</v>
      </c>
      <c r="I875" s="9" t="s">
        <v>268</v>
      </c>
      <c r="J875" s="9" t="s">
        <v>271</v>
      </c>
      <c r="K875" s="60">
        <v>329</v>
      </c>
      <c r="L875" s="42">
        <v>869</v>
      </c>
      <c r="M875" s="42">
        <f t="shared" si="20"/>
        <v>285901</v>
      </c>
    </row>
    <row r="876" spans="1:13" x14ac:dyDescent="0.25">
      <c r="A876" s="9" t="s">
        <v>14</v>
      </c>
      <c r="B876" s="9">
        <v>557</v>
      </c>
      <c r="C876" s="9" t="s">
        <v>15</v>
      </c>
      <c r="D876" s="9">
        <v>26111701</v>
      </c>
      <c r="E876" s="9">
        <v>20304</v>
      </c>
      <c r="F876" s="9" t="s">
        <v>900</v>
      </c>
      <c r="G876" s="15" t="s">
        <v>901</v>
      </c>
      <c r="H876" s="9" t="s">
        <v>16</v>
      </c>
      <c r="I876" s="9" t="s">
        <v>268</v>
      </c>
      <c r="J876" s="9" t="s">
        <v>272</v>
      </c>
      <c r="K876" s="60">
        <v>382</v>
      </c>
      <c r="L876" s="42">
        <v>350</v>
      </c>
      <c r="M876" s="42">
        <f t="shared" si="20"/>
        <v>133700</v>
      </c>
    </row>
    <row r="877" spans="1:13" x14ac:dyDescent="0.25">
      <c r="A877" s="9" t="s">
        <v>14</v>
      </c>
      <c r="B877" s="9">
        <v>557</v>
      </c>
      <c r="C877" s="9" t="s">
        <v>15</v>
      </c>
      <c r="D877" s="9">
        <v>26111701</v>
      </c>
      <c r="E877" s="9">
        <v>20304</v>
      </c>
      <c r="F877" s="9" t="s">
        <v>35</v>
      </c>
      <c r="G877" s="15" t="s">
        <v>902</v>
      </c>
      <c r="H877" s="9" t="s">
        <v>16</v>
      </c>
      <c r="I877" s="9" t="s">
        <v>268</v>
      </c>
      <c r="J877" s="9" t="s">
        <v>272</v>
      </c>
      <c r="K877" s="60">
        <v>251</v>
      </c>
      <c r="L877" s="42">
        <v>350</v>
      </c>
      <c r="M877" s="42">
        <f t="shared" si="20"/>
        <v>87850</v>
      </c>
    </row>
    <row r="878" spans="1:13" x14ac:dyDescent="0.25">
      <c r="A878" s="9" t="s">
        <v>14</v>
      </c>
      <c r="B878" s="9">
        <v>557</v>
      </c>
      <c r="C878" s="9" t="s">
        <v>15</v>
      </c>
      <c r="D878" s="9">
        <v>39101699</v>
      </c>
      <c r="E878" s="9">
        <v>20304</v>
      </c>
      <c r="F878" s="9" t="s">
        <v>903</v>
      </c>
      <c r="G878" s="15" t="s">
        <v>904</v>
      </c>
      <c r="H878" s="9" t="s">
        <v>16</v>
      </c>
      <c r="I878" s="9" t="s">
        <v>268</v>
      </c>
      <c r="J878" s="9" t="s">
        <v>271</v>
      </c>
      <c r="K878" s="60">
        <v>60</v>
      </c>
      <c r="L878" s="42">
        <v>1900</v>
      </c>
      <c r="M878" s="42">
        <f t="shared" si="20"/>
        <v>114000</v>
      </c>
    </row>
    <row r="879" spans="1:13" x14ac:dyDescent="0.25">
      <c r="A879" s="9" t="s">
        <v>14</v>
      </c>
      <c r="B879" s="9">
        <v>557</v>
      </c>
      <c r="C879" s="9" t="s">
        <v>15</v>
      </c>
      <c r="D879" s="9">
        <v>39101901</v>
      </c>
      <c r="E879" s="9">
        <v>20304</v>
      </c>
      <c r="F879" s="9" t="s">
        <v>329</v>
      </c>
      <c r="G879" s="15" t="s">
        <v>905</v>
      </c>
      <c r="H879" s="9" t="s">
        <v>16</v>
      </c>
      <c r="I879" s="9" t="s">
        <v>268</v>
      </c>
      <c r="J879" s="9" t="s">
        <v>271</v>
      </c>
      <c r="K879" s="60">
        <v>100</v>
      </c>
      <c r="L879" s="42">
        <v>706</v>
      </c>
      <c r="M879" s="42">
        <f t="shared" si="20"/>
        <v>70600</v>
      </c>
    </row>
    <row r="880" spans="1:13" x14ac:dyDescent="0.25">
      <c r="A880" s="9" t="s">
        <v>14</v>
      </c>
      <c r="B880" s="9">
        <v>557</v>
      </c>
      <c r="C880" s="9" t="s">
        <v>15</v>
      </c>
      <c r="D880" s="9">
        <v>39101619</v>
      </c>
      <c r="E880" s="9">
        <v>20304</v>
      </c>
      <c r="F880" s="9" t="s">
        <v>906</v>
      </c>
      <c r="G880" s="15" t="s">
        <v>907</v>
      </c>
      <c r="H880" s="9" t="s">
        <v>16</v>
      </c>
      <c r="I880" s="9" t="s">
        <v>268</v>
      </c>
      <c r="J880" s="9" t="s">
        <v>271</v>
      </c>
      <c r="K880" s="60">
        <v>100</v>
      </c>
      <c r="L880" s="42">
        <v>1368.06</v>
      </c>
      <c r="M880" s="42">
        <f t="shared" si="20"/>
        <v>136806</v>
      </c>
    </row>
    <row r="881" spans="1:13" x14ac:dyDescent="0.25">
      <c r="A881" s="9" t="s">
        <v>14</v>
      </c>
      <c r="B881" s="9">
        <v>557</v>
      </c>
      <c r="C881" s="9" t="s">
        <v>15</v>
      </c>
      <c r="D881" s="9">
        <v>26111701</v>
      </c>
      <c r="E881" s="9">
        <v>20304</v>
      </c>
      <c r="F881" s="9" t="s">
        <v>900</v>
      </c>
      <c r="G881" s="15" t="s">
        <v>908</v>
      </c>
      <c r="H881" s="9" t="s">
        <v>16</v>
      </c>
      <c r="I881" s="9" t="s">
        <v>268</v>
      </c>
      <c r="J881" s="9" t="s">
        <v>271</v>
      </c>
      <c r="K881" s="60">
        <v>123</v>
      </c>
      <c r="L881" s="42">
        <v>3505</v>
      </c>
      <c r="M881" s="42">
        <f t="shared" si="20"/>
        <v>431115</v>
      </c>
    </row>
    <row r="882" spans="1:13" x14ac:dyDescent="0.25">
      <c r="A882" s="9" t="s">
        <v>14</v>
      </c>
      <c r="B882" s="9">
        <v>557</v>
      </c>
      <c r="C882" s="9" t="s">
        <v>15</v>
      </c>
      <c r="D882" s="9">
        <v>39101902</v>
      </c>
      <c r="E882" s="9">
        <v>20304</v>
      </c>
      <c r="F882" s="9" t="s">
        <v>330</v>
      </c>
      <c r="G882" s="15" t="s">
        <v>909</v>
      </c>
      <c r="H882" s="9" t="s">
        <v>16</v>
      </c>
      <c r="I882" s="9" t="s">
        <v>268</v>
      </c>
      <c r="J882" s="9" t="s">
        <v>271</v>
      </c>
      <c r="K882" s="60">
        <v>24</v>
      </c>
      <c r="L882" s="42">
        <v>5218</v>
      </c>
      <c r="M882" s="42">
        <f t="shared" si="20"/>
        <v>125232</v>
      </c>
    </row>
    <row r="883" spans="1:13" ht="25.5" x14ac:dyDescent="0.25">
      <c r="A883" s="9" t="s">
        <v>14</v>
      </c>
      <c r="B883" s="9">
        <v>557</v>
      </c>
      <c r="C883" s="9" t="s">
        <v>15</v>
      </c>
      <c r="D883" s="9">
        <v>39101617</v>
      </c>
      <c r="E883" s="9">
        <v>20304</v>
      </c>
      <c r="F883" s="9" t="s">
        <v>910</v>
      </c>
      <c r="G883" s="15" t="s">
        <v>911</v>
      </c>
      <c r="H883" s="9" t="s">
        <v>16</v>
      </c>
      <c r="I883" s="9" t="s">
        <v>268</v>
      </c>
      <c r="J883" s="9" t="s">
        <v>271</v>
      </c>
      <c r="K883" s="60">
        <v>60</v>
      </c>
      <c r="L883" s="42">
        <v>7500</v>
      </c>
      <c r="M883" s="42">
        <f t="shared" si="20"/>
        <v>450000</v>
      </c>
    </row>
    <row r="884" spans="1:13" x14ac:dyDescent="0.25">
      <c r="A884" s="9" t="s">
        <v>14</v>
      </c>
      <c r="B884" s="9">
        <v>557</v>
      </c>
      <c r="C884" s="9" t="s">
        <v>15</v>
      </c>
      <c r="D884" s="9">
        <v>43201803</v>
      </c>
      <c r="E884" s="9">
        <v>20304</v>
      </c>
      <c r="F884" s="9" t="s">
        <v>912</v>
      </c>
      <c r="G884" s="15" t="s">
        <v>913</v>
      </c>
      <c r="H884" s="9" t="s">
        <v>16</v>
      </c>
      <c r="I884" s="9" t="s">
        <v>268</v>
      </c>
      <c r="J884" s="9" t="s">
        <v>271</v>
      </c>
      <c r="K884" s="60">
        <v>1</v>
      </c>
      <c r="L884" s="42">
        <v>350000</v>
      </c>
      <c r="M884" s="42">
        <f t="shared" si="20"/>
        <v>350000</v>
      </c>
    </row>
    <row r="885" spans="1:13" x14ac:dyDescent="0.25">
      <c r="A885" s="9" t="s">
        <v>14</v>
      </c>
      <c r="B885" s="9">
        <v>557</v>
      </c>
      <c r="C885" s="9" t="s">
        <v>15</v>
      </c>
      <c r="D885" s="9">
        <v>39101619</v>
      </c>
      <c r="E885" s="9">
        <v>20304</v>
      </c>
      <c r="F885" s="9" t="s">
        <v>906</v>
      </c>
      <c r="G885" s="15" t="s">
        <v>914</v>
      </c>
      <c r="H885" s="9" t="s">
        <v>16</v>
      </c>
      <c r="I885" s="9" t="s">
        <v>268</v>
      </c>
      <c r="J885" s="9" t="s">
        <v>271</v>
      </c>
      <c r="K885" s="60">
        <v>180</v>
      </c>
      <c r="L885" s="42">
        <v>1334</v>
      </c>
      <c r="M885" s="42">
        <f t="shared" si="20"/>
        <v>240120</v>
      </c>
    </row>
    <row r="886" spans="1:13" x14ac:dyDescent="0.25">
      <c r="A886" s="9" t="s">
        <v>14</v>
      </c>
      <c r="B886" s="9">
        <v>557</v>
      </c>
      <c r="C886" s="9" t="s">
        <v>15</v>
      </c>
      <c r="D886" s="9">
        <v>39101619</v>
      </c>
      <c r="E886" s="9">
        <v>20304</v>
      </c>
      <c r="F886" s="9" t="s">
        <v>906</v>
      </c>
      <c r="G886" s="15" t="s">
        <v>915</v>
      </c>
      <c r="H886" s="9" t="s">
        <v>16</v>
      </c>
      <c r="I886" s="9" t="s">
        <v>268</v>
      </c>
      <c r="J886" s="9" t="s">
        <v>271</v>
      </c>
      <c r="K886" s="60">
        <v>55</v>
      </c>
      <c r="L886" s="42">
        <v>958</v>
      </c>
      <c r="M886" s="42">
        <f t="shared" si="20"/>
        <v>52690</v>
      </c>
    </row>
    <row r="887" spans="1:13" x14ac:dyDescent="0.25">
      <c r="A887" s="9" t="s">
        <v>14</v>
      </c>
      <c r="B887" s="9">
        <v>557</v>
      </c>
      <c r="C887" s="9" t="s">
        <v>15</v>
      </c>
      <c r="D887" s="9">
        <v>39101619</v>
      </c>
      <c r="E887" s="9">
        <v>20304</v>
      </c>
      <c r="F887" s="9" t="s">
        <v>906</v>
      </c>
      <c r="G887" s="15" t="s">
        <v>916</v>
      </c>
      <c r="H887" s="9" t="s">
        <v>16</v>
      </c>
      <c r="I887" s="9" t="s">
        <v>268</v>
      </c>
      <c r="J887" s="9" t="s">
        <v>271</v>
      </c>
      <c r="K887" s="60">
        <v>100</v>
      </c>
      <c r="L887" s="42">
        <v>890</v>
      </c>
      <c r="M887" s="42">
        <f t="shared" si="20"/>
        <v>89000</v>
      </c>
    </row>
    <row r="888" spans="1:13" x14ac:dyDescent="0.25">
      <c r="A888" s="9" t="s">
        <v>14</v>
      </c>
      <c r="B888" s="9">
        <v>557</v>
      </c>
      <c r="C888" s="9" t="s">
        <v>15</v>
      </c>
      <c r="D888" s="9">
        <v>31201502</v>
      </c>
      <c r="E888" s="9">
        <v>20304</v>
      </c>
      <c r="F888" s="9" t="s">
        <v>41</v>
      </c>
      <c r="G888" s="15" t="s">
        <v>146</v>
      </c>
      <c r="H888" s="9" t="s">
        <v>16</v>
      </c>
      <c r="I888" s="9" t="s">
        <v>268</v>
      </c>
      <c r="J888" s="9" t="s">
        <v>271</v>
      </c>
      <c r="K888" s="60">
        <v>26</v>
      </c>
      <c r="L888" s="42">
        <v>1843</v>
      </c>
      <c r="M888" s="42">
        <f t="shared" si="20"/>
        <v>47918</v>
      </c>
    </row>
    <row r="889" spans="1:13" x14ac:dyDescent="0.25">
      <c r="A889" s="9" t="s">
        <v>14</v>
      </c>
      <c r="B889" s="9">
        <v>557</v>
      </c>
      <c r="C889" s="9" t="s">
        <v>15</v>
      </c>
      <c r="D889" s="9">
        <v>26111702</v>
      </c>
      <c r="E889" s="9">
        <v>20304</v>
      </c>
      <c r="F889" s="9" t="s">
        <v>35</v>
      </c>
      <c r="G889" s="15" t="s">
        <v>917</v>
      </c>
      <c r="H889" s="9" t="s">
        <v>16</v>
      </c>
      <c r="I889" s="9" t="s">
        <v>268</v>
      </c>
      <c r="J889" s="9" t="s">
        <v>271</v>
      </c>
      <c r="K889" s="60">
        <v>25</v>
      </c>
      <c r="L889" s="42">
        <v>1220</v>
      </c>
      <c r="M889" s="42">
        <f t="shared" si="20"/>
        <v>30500</v>
      </c>
    </row>
    <row r="890" spans="1:13" x14ac:dyDescent="0.25">
      <c r="A890" s="9" t="s">
        <v>14</v>
      </c>
      <c r="B890" s="9">
        <v>557</v>
      </c>
      <c r="C890" s="9" t="s">
        <v>15</v>
      </c>
      <c r="D890" s="9">
        <v>43201803</v>
      </c>
      <c r="E890" s="9">
        <v>20304</v>
      </c>
      <c r="F890" s="9" t="s">
        <v>37</v>
      </c>
      <c r="G890" s="15" t="s">
        <v>918</v>
      </c>
      <c r="H890" s="9" t="s">
        <v>16</v>
      </c>
      <c r="I890" s="9" t="s">
        <v>268</v>
      </c>
      <c r="J890" s="9" t="s">
        <v>271</v>
      </c>
      <c r="K890" s="60">
        <v>21</v>
      </c>
      <c r="L890" s="42">
        <v>38121</v>
      </c>
      <c r="M890" s="42">
        <f t="shared" si="20"/>
        <v>800541</v>
      </c>
    </row>
    <row r="891" spans="1:13" x14ac:dyDescent="0.25">
      <c r="A891" s="9" t="s">
        <v>14</v>
      </c>
      <c r="B891" s="9">
        <v>557</v>
      </c>
      <c r="C891" s="9" t="s">
        <v>15</v>
      </c>
      <c r="D891" s="9">
        <v>39101601</v>
      </c>
      <c r="E891" s="9">
        <v>20304</v>
      </c>
      <c r="F891" s="9" t="s">
        <v>919</v>
      </c>
      <c r="G891" s="15" t="s">
        <v>920</v>
      </c>
      <c r="H891" s="9" t="s">
        <v>16</v>
      </c>
      <c r="I891" s="9" t="s">
        <v>268</v>
      </c>
      <c r="J891" s="9" t="s">
        <v>271</v>
      </c>
      <c r="K891" s="60">
        <v>20</v>
      </c>
      <c r="L891" s="42">
        <v>450</v>
      </c>
      <c r="M891" s="42">
        <f t="shared" si="20"/>
        <v>9000</v>
      </c>
    </row>
    <row r="892" spans="1:13" x14ac:dyDescent="0.25">
      <c r="A892" s="9" t="s">
        <v>14</v>
      </c>
      <c r="B892" s="9">
        <v>557</v>
      </c>
      <c r="C892" s="9" t="s">
        <v>15</v>
      </c>
      <c r="D892" s="9">
        <v>90101603</v>
      </c>
      <c r="E892" s="9">
        <v>20304</v>
      </c>
      <c r="F892" s="9" t="s">
        <v>37</v>
      </c>
      <c r="G892" s="15" t="s">
        <v>921</v>
      </c>
      <c r="H892" s="9" t="s">
        <v>16</v>
      </c>
      <c r="I892" s="9" t="s">
        <v>268</v>
      </c>
      <c r="J892" s="9" t="s">
        <v>271</v>
      </c>
      <c r="K892" s="60">
        <v>10</v>
      </c>
      <c r="L892" s="42">
        <v>60000</v>
      </c>
      <c r="M892" s="42">
        <f t="shared" si="20"/>
        <v>600000</v>
      </c>
    </row>
    <row r="893" spans="1:13" x14ac:dyDescent="0.25">
      <c r="A893" s="9" t="s">
        <v>14</v>
      </c>
      <c r="B893" s="9">
        <v>557</v>
      </c>
      <c r="C893" s="9" t="s">
        <v>15</v>
      </c>
      <c r="D893" s="9">
        <v>26111701</v>
      </c>
      <c r="E893" s="9">
        <v>20304</v>
      </c>
      <c r="F893" s="9" t="s">
        <v>922</v>
      </c>
      <c r="G893" s="15" t="s">
        <v>923</v>
      </c>
      <c r="H893" s="9" t="s">
        <v>16</v>
      </c>
      <c r="I893" s="9" t="s">
        <v>268</v>
      </c>
      <c r="J893" s="9" t="s">
        <v>271</v>
      </c>
      <c r="K893" s="60">
        <v>3</v>
      </c>
      <c r="L893" s="42">
        <v>100000</v>
      </c>
      <c r="M893" s="42">
        <f t="shared" si="20"/>
        <v>300000</v>
      </c>
    </row>
    <row r="894" spans="1:13" x14ac:dyDescent="0.25">
      <c r="A894" s="9" t="s">
        <v>14</v>
      </c>
      <c r="B894" s="9">
        <v>557</v>
      </c>
      <c r="C894" s="9" t="s">
        <v>15</v>
      </c>
      <c r="D894" s="9">
        <v>43201803</v>
      </c>
      <c r="E894" s="9">
        <v>20304</v>
      </c>
      <c r="F894" s="9" t="s">
        <v>37</v>
      </c>
      <c r="G894" s="15" t="s">
        <v>924</v>
      </c>
      <c r="H894" s="9" t="s">
        <v>16</v>
      </c>
      <c r="I894" s="9" t="s">
        <v>268</v>
      </c>
      <c r="J894" s="9" t="s">
        <v>271</v>
      </c>
      <c r="K894" s="60">
        <v>21</v>
      </c>
      <c r="L894" s="42">
        <v>48300</v>
      </c>
      <c r="M894" s="42">
        <f t="shared" si="20"/>
        <v>1014300</v>
      </c>
    </row>
    <row r="895" spans="1:13" x14ac:dyDescent="0.25">
      <c r="A895" s="9" t="s">
        <v>14</v>
      </c>
      <c r="B895" s="9">
        <v>557</v>
      </c>
      <c r="C895" s="9" t="s">
        <v>15</v>
      </c>
      <c r="D895" s="9">
        <v>39121444</v>
      </c>
      <c r="E895" s="9">
        <v>20304</v>
      </c>
      <c r="F895" s="9" t="s">
        <v>470</v>
      </c>
      <c r="G895" s="15" t="s">
        <v>925</v>
      </c>
      <c r="H895" s="9" t="s">
        <v>16</v>
      </c>
      <c r="I895" s="9" t="s">
        <v>268</v>
      </c>
      <c r="J895" s="9" t="s">
        <v>271</v>
      </c>
      <c r="K895" s="60">
        <v>100</v>
      </c>
      <c r="L895" s="42">
        <v>175</v>
      </c>
      <c r="M895" s="42">
        <f t="shared" si="20"/>
        <v>17500</v>
      </c>
    </row>
    <row r="896" spans="1:13" x14ac:dyDescent="0.25">
      <c r="A896" s="9" t="s">
        <v>14</v>
      </c>
      <c r="B896" s="9">
        <v>557</v>
      </c>
      <c r="C896" s="9" t="s">
        <v>15</v>
      </c>
      <c r="D896" s="9">
        <v>39121334</v>
      </c>
      <c r="E896" s="9">
        <v>20304</v>
      </c>
      <c r="F896" s="9" t="s">
        <v>926</v>
      </c>
      <c r="G896" s="15" t="s">
        <v>927</v>
      </c>
      <c r="H896" s="9" t="s">
        <v>16</v>
      </c>
      <c r="I896" s="9" t="s">
        <v>268</v>
      </c>
      <c r="J896" s="9" t="s">
        <v>271</v>
      </c>
      <c r="K896" s="60">
        <v>10</v>
      </c>
      <c r="L896" s="42">
        <v>1050</v>
      </c>
      <c r="M896" s="42">
        <f t="shared" si="20"/>
        <v>10500</v>
      </c>
    </row>
    <row r="897" spans="1:13" x14ac:dyDescent="0.25">
      <c r="A897" s="9" t="s">
        <v>14</v>
      </c>
      <c r="B897" s="9">
        <v>557</v>
      </c>
      <c r="C897" s="9" t="s">
        <v>15</v>
      </c>
      <c r="D897" s="9">
        <v>52161699</v>
      </c>
      <c r="E897" s="9">
        <v>20304</v>
      </c>
      <c r="F897" s="9" t="s">
        <v>332</v>
      </c>
      <c r="G897" s="15" t="s">
        <v>928</v>
      </c>
      <c r="H897" s="9" t="s">
        <v>16</v>
      </c>
      <c r="I897" s="9" t="s">
        <v>268</v>
      </c>
      <c r="J897" s="9" t="s">
        <v>271</v>
      </c>
      <c r="K897" s="60">
        <v>5</v>
      </c>
      <c r="L897" s="42">
        <v>3000</v>
      </c>
      <c r="M897" s="42">
        <f t="shared" si="20"/>
        <v>15000</v>
      </c>
    </row>
    <row r="898" spans="1:13" x14ac:dyDescent="0.25">
      <c r="A898" s="9" t="s">
        <v>14</v>
      </c>
      <c r="B898" s="9">
        <v>557</v>
      </c>
      <c r="C898" s="9" t="s">
        <v>15</v>
      </c>
      <c r="D898" s="9">
        <v>52161699</v>
      </c>
      <c r="E898" s="9">
        <v>20304</v>
      </c>
      <c r="F898" s="9" t="s">
        <v>332</v>
      </c>
      <c r="G898" s="15" t="s">
        <v>929</v>
      </c>
      <c r="H898" s="9" t="s">
        <v>16</v>
      </c>
      <c r="I898" s="9" t="s">
        <v>268</v>
      </c>
      <c r="J898" s="9" t="s">
        <v>271</v>
      </c>
      <c r="K898" s="60">
        <v>2</v>
      </c>
      <c r="L898" s="42">
        <v>8000</v>
      </c>
      <c r="M898" s="42">
        <f t="shared" si="20"/>
        <v>16000</v>
      </c>
    </row>
    <row r="899" spans="1:13" x14ac:dyDescent="0.25">
      <c r="A899" s="9" t="s">
        <v>14</v>
      </c>
      <c r="B899" s="9">
        <v>557</v>
      </c>
      <c r="C899" s="9" t="s">
        <v>15</v>
      </c>
      <c r="D899" s="9">
        <v>43201602</v>
      </c>
      <c r="E899" s="9">
        <v>20304</v>
      </c>
      <c r="F899" s="9" t="s">
        <v>930</v>
      </c>
      <c r="G899" s="15" t="s">
        <v>931</v>
      </c>
      <c r="H899" s="9" t="s">
        <v>16</v>
      </c>
      <c r="I899" s="9" t="s">
        <v>268</v>
      </c>
      <c r="J899" s="9" t="s">
        <v>271</v>
      </c>
      <c r="K899" s="60">
        <v>1</v>
      </c>
      <c r="L899" s="42">
        <v>12010</v>
      </c>
      <c r="M899" s="42">
        <f t="shared" si="20"/>
        <v>12010</v>
      </c>
    </row>
    <row r="900" spans="1:13" x14ac:dyDescent="0.25">
      <c r="A900" s="9" t="s">
        <v>14</v>
      </c>
      <c r="B900" s="9">
        <v>557</v>
      </c>
      <c r="C900" s="9" t="s">
        <v>15</v>
      </c>
      <c r="D900" s="9">
        <v>45111699</v>
      </c>
      <c r="E900" s="9">
        <v>20304</v>
      </c>
      <c r="F900" s="9" t="s">
        <v>932</v>
      </c>
      <c r="G900" s="15" t="s">
        <v>933</v>
      </c>
      <c r="H900" s="9" t="s">
        <v>16</v>
      </c>
      <c r="I900" s="9" t="s">
        <v>268</v>
      </c>
      <c r="J900" s="9" t="s">
        <v>271</v>
      </c>
      <c r="K900" s="60">
        <v>5</v>
      </c>
      <c r="L900" s="42">
        <v>15000</v>
      </c>
      <c r="M900" s="42">
        <f t="shared" si="20"/>
        <v>75000</v>
      </c>
    </row>
    <row r="901" spans="1:13" ht="25.5" x14ac:dyDescent="0.25">
      <c r="A901" s="9" t="s">
        <v>14</v>
      </c>
      <c r="B901" s="9">
        <v>557</v>
      </c>
      <c r="C901" s="9" t="s">
        <v>15</v>
      </c>
      <c r="D901" s="9">
        <v>26111704</v>
      </c>
      <c r="E901" s="9">
        <v>20304</v>
      </c>
      <c r="F901" s="9" t="s">
        <v>934</v>
      </c>
      <c r="G901" s="15" t="s">
        <v>935</v>
      </c>
      <c r="H901" s="9" t="s">
        <v>16</v>
      </c>
      <c r="I901" s="9" t="s">
        <v>268</v>
      </c>
      <c r="J901" s="9" t="s">
        <v>271</v>
      </c>
      <c r="K901" s="60">
        <v>1</v>
      </c>
      <c r="L901" s="42">
        <v>17000</v>
      </c>
      <c r="M901" s="42">
        <f t="shared" si="20"/>
        <v>17000</v>
      </c>
    </row>
    <row r="902" spans="1:13" x14ac:dyDescent="0.25">
      <c r="A902" s="9" t="s">
        <v>14</v>
      </c>
      <c r="B902" s="9">
        <v>557</v>
      </c>
      <c r="C902" s="9" t="s">
        <v>15</v>
      </c>
      <c r="D902" s="9">
        <v>43201553</v>
      </c>
      <c r="E902" s="9">
        <v>20304</v>
      </c>
      <c r="F902" s="9" t="s">
        <v>932</v>
      </c>
      <c r="G902" s="15" t="s">
        <v>936</v>
      </c>
      <c r="H902" s="9" t="s">
        <v>16</v>
      </c>
      <c r="I902" s="9" t="s">
        <v>268</v>
      </c>
      <c r="J902" s="9" t="s">
        <v>271</v>
      </c>
      <c r="K902" s="60">
        <v>1</v>
      </c>
      <c r="L902" s="42">
        <v>21000</v>
      </c>
      <c r="M902" s="42">
        <f t="shared" si="20"/>
        <v>21000</v>
      </c>
    </row>
    <row r="903" spans="1:13" x14ac:dyDescent="0.25">
      <c r="A903" s="9" t="s">
        <v>14</v>
      </c>
      <c r="B903" s="9">
        <v>557</v>
      </c>
      <c r="C903" s="9" t="s">
        <v>15</v>
      </c>
      <c r="D903" s="9">
        <v>39121444</v>
      </c>
      <c r="E903" s="9">
        <v>20304</v>
      </c>
      <c r="F903" s="9" t="s">
        <v>470</v>
      </c>
      <c r="G903" s="15" t="s">
        <v>937</v>
      </c>
      <c r="H903" s="9" t="s">
        <v>16</v>
      </c>
      <c r="I903" s="9" t="s">
        <v>268</v>
      </c>
      <c r="J903" s="9" t="s">
        <v>271</v>
      </c>
      <c r="K903" s="60">
        <v>1</v>
      </c>
      <c r="L903" s="42">
        <v>30000</v>
      </c>
      <c r="M903" s="42">
        <f t="shared" si="20"/>
        <v>30000</v>
      </c>
    </row>
    <row r="904" spans="1:13" x14ac:dyDescent="0.25">
      <c r="A904" s="9" t="s">
        <v>14</v>
      </c>
      <c r="B904" s="9">
        <v>557</v>
      </c>
      <c r="C904" s="9" t="s">
        <v>15</v>
      </c>
      <c r="D904" s="9">
        <v>43202222</v>
      </c>
      <c r="E904" s="9">
        <v>20304</v>
      </c>
      <c r="F904" s="9" t="s">
        <v>332</v>
      </c>
      <c r="G904" s="15" t="s">
        <v>938</v>
      </c>
      <c r="H904" s="9" t="s">
        <v>16</v>
      </c>
      <c r="I904" s="9" t="s">
        <v>268</v>
      </c>
      <c r="J904" s="9" t="s">
        <v>271</v>
      </c>
      <c r="K904" s="60">
        <v>2</v>
      </c>
      <c r="L904" s="42">
        <v>38500</v>
      </c>
      <c r="M904" s="42">
        <f t="shared" si="20"/>
        <v>77000</v>
      </c>
    </row>
    <row r="905" spans="1:13" x14ac:dyDescent="0.25">
      <c r="A905" s="9" t="s">
        <v>14</v>
      </c>
      <c r="B905" s="9">
        <v>557</v>
      </c>
      <c r="C905" s="9" t="s">
        <v>15</v>
      </c>
      <c r="D905" s="9">
        <v>52161699</v>
      </c>
      <c r="E905" s="9">
        <v>20304</v>
      </c>
      <c r="F905" s="9" t="s">
        <v>332</v>
      </c>
      <c r="G905" s="15" t="s">
        <v>939</v>
      </c>
      <c r="H905" s="9" t="s">
        <v>16</v>
      </c>
      <c r="I905" s="9" t="s">
        <v>268</v>
      </c>
      <c r="J905" s="9" t="s">
        <v>271</v>
      </c>
      <c r="K905" s="60">
        <v>6</v>
      </c>
      <c r="L905" s="42">
        <v>38500</v>
      </c>
      <c r="M905" s="42">
        <f t="shared" si="20"/>
        <v>231000</v>
      </c>
    </row>
    <row r="906" spans="1:13" x14ac:dyDescent="0.25">
      <c r="A906" s="9" t="s">
        <v>14</v>
      </c>
      <c r="B906" s="9">
        <v>557</v>
      </c>
      <c r="C906" s="9" t="s">
        <v>15</v>
      </c>
      <c r="D906" s="9">
        <v>52161699</v>
      </c>
      <c r="E906" s="9">
        <v>20304</v>
      </c>
      <c r="F906" s="9" t="s">
        <v>332</v>
      </c>
      <c r="G906" s="15" t="s">
        <v>940</v>
      </c>
      <c r="H906" s="9" t="s">
        <v>16</v>
      </c>
      <c r="I906" s="9" t="s">
        <v>268</v>
      </c>
      <c r="J906" s="9" t="s">
        <v>271</v>
      </c>
      <c r="K906" s="60">
        <v>1</v>
      </c>
      <c r="L906" s="42">
        <v>50000</v>
      </c>
      <c r="M906" s="42">
        <f t="shared" si="20"/>
        <v>50000</v>
      </c>
    </row>
    <row r="907" spans="1:13" x14ac:dyDescent="0.25">
      <c r="A907" s="9" t="s">
        <v>14</v>
      </c>
      <c r="B907" s="9">
        <v>557</v>
      </c>
      <c r="C907" s="9" t="s">
        <v>15</v>
      </c>
      <c r="D907" s="9">
        <v>32101529</v>
      </c>
      <c r="E907" s="9">
        <v>20304</v>
      </c>
      <c r="F907" s="9" t="s">
        <v>941</v>
      </c>
      <c r="G907" s="15" t="s">
        <v>942</v>
      </c>
      <c r="H907" s="9" t="s">
        <v>16</v>
      </c>
      <c r="I907" s="9" t="s">
        <v>268</v>
      </c>
      <c r="J907" s="9" t="s">
        <v>271</v>
      </c>
      <c r="K907" s="60">
        <v>2</v>
      </c>
      <c r="L907" s="42">
        <v>57400</v>
      </c>
      <c r="M907" s="42">
        <f t="shared" si="20"/>
        <v>114800</v>
      </c>
    </row>
    <row r="908" spans="1:13" ht="25.5" x14ac:dyDescent="0.25">
      <c r="A908" s="9" t="s">
        <v>14</v>
      </c>
      <c r="B908" s="9">
        <v>557</v>
      </c>
      <c r="C908" s="9" t="s">
        <v>15</v>
      </c>
      <c r="D908" s="9">
        <v>52161512</v>
      </c>
      <c r="E908" s="9">
        <v>20304</v>
      </c>
      <c r="F908" s="9" t="s">
        <v>118</v>
      </c>
      <c r="G908" s="15" t="s">
        <v>943</v>
      </c>
      <c r="H908" s="9" t="s">
        <v>16</v>
      </c>
      <c r="I908" s="9" t="s">
        <v>268</v>
      </c>
      <c r="J908" s="9" t="s">
        <v>271</v>
      </c>
      <c r="K908" s="60">
        <v>20</v>
      </c>
      <c r="L908" s="42">
        <v>25000</v>
      </c>
      <c r="M908" s="42">
        <f t="shared" si="20"/>
        <v>500000</v>
      </c>
    </row>
    <row r="909" spans="1:13" x14ac:dyDescent="0.25">
      <c r="A909" s="9" t="s">
        <v>14</v>
      </c>
      <c r="B909" s="9">
        <v>557</v>
      </c>
      <c r="C909" s="9" t="s">
        <v>15</v>
      </c>
      <c r="D909" s="9">
        <v>24141501</v>
      </c>
      <c r="E909" s="9">
        <v>20306</v>
      </c>
      <c r="F909" s="9" t="s">
        <v>389</v>
      </c>
      <c r="G909" s="15" t="s">
        <v>944</v>
      </c>
      <c r="H909" s="9" t="s">
        <v>16</v>
      </c>
      <c r="I909" s="9" t="s">
        <v>268</v>
      </c>
      <c r="J909" s="9" t="s">
        <v>272</v>
      </c>
      <c r="K909" s="60">
        <v>12</v>
      </c>
      <c r="L909" s="42">
        <v>18559</v>
      </c>
      <c r="M909" s="42">
        <f>+K909*L909</f>
        <v>222708</v>
      </c>
    </row>
    <row r="910" spans="1:13" x14ac:dyDescent="0.25">
      <c r="A910" s="9" t="s">
        <v>14</v>
      </c>
      <c r="B910" s="9">
        <v>557</v>
      </c>
      <c r="C910" s="9" t="s">
        <v>15</v>
      </c>
      <c r="D910" s="9">
        <v>40142008</v>
      </c>
      <c r="E910" s="9">
        <v>20306</v>
      </c>
      <c r="F910" s="9" t="s">
        <v>945</v>
      </c>
      <c r="G910" s="15" t="s">
        <v>946</v>
      </c>
      <c r="H910" s="9" t="s">
        <v>16</v>
      </c>
      <c r="I910" s="9" t="s">
        <v>268</v>
      </c>
      <c r="J910" s="9" t="s">
        <v>272</v>
      </c>
      <c r="K910" s="60">
        <v>6</v>
      </c>
      <c r="L910" s="42">
        <v>2750</v>
      </c>
      <c r="M910" s="42">
        <f t="shared" ref="M910:M917" si="21">+K910*L910</f>
        <v>16500</v>
      </c>
    </row>
    <row r="911" spans="1:13" x14ac:dyDescent="0.25">
      <c r="A911" s="9" t="s">
        <v>14</v>
      </c>
      <c r="B911" s="9">
        <v>557</v>
      </c>
      <c r="C911" s="9" t="s">
        <v>15</v>
      </c>
      <c r="D911" s="9">
        <v>31231313</v>
      </c>
      <c r="E911" s="9">
        <v>20306</v>
      </c>
      <c r="F911" s="9" t="s">
        <v>947</v>
      </c>
      <c r="G911" s="15" t="s">
        <v>948</v>
      </c>
      <c r="H911" s="9" t="s">
        <v>16</v>
      </c>
      <c r="I911" s="9" t="s">
        <v>268</v>
      </c>
      <c r="J911" s="9" t="s">
        <v>272</v>
      </c>
      <c r="K911" s="60">
        <v>170</v>
      </c>
      <c r="L911" s="42">
        <v>990</v>
      </c>
      <c r="M911" s="42">
        <f t="shared" si="21"/>
        <v>168300</v>
      </c>
    </row>
    <row r="912" spans="1:13" x14ac:dyDescent="0.25">
      <c r="A912" s="9" t="s">
        <v>14</v>
      </c>
      <c r="B912" s="9">
        <v>557</v>
      </c>
      <c r="C912" s="9" t="s">
        <v>15</v>
      </c>
      <c r="D912" s="9">
        <v>31162418</v>
      </c>
      <c r="E912" s="9">
        <v>20306</v>
      </c>
      <c r="F912" s="9" t="s">
        <v>949</v>
      </c>
      <c r="G912" s="15" t="s">
        <v>950</v>
      </c>
      <c r="H912" s="9" t="s">
        <v>16</v>
      </c>
      <c r="I912" s="9" t="s">
        <v>268</v>
      </c>
      <c r="J912" s="9" t="s">
        <v>272</v>
      </c>
      <c r="K912" s="60">
        <v>40</v>
      </c>
      <c r="L912" s="42">
        <v>195</v>
      </c>
      <c r="M912" s="42">
        <f t="shared" si="21"/>
        <v>7800</v>
      </c>
    </row>
    <row r="913" spans="1:13" x14ac:dyDescent="0.25">
      <c r="A913" s="9" t="s">
        <v>14</v>
      </c>
      <c r="B913" s="9">
        <v>557</v>
      </c>
      <c r="C913" s="9" t="s">
        <v>15</v>
      </c>
      <c r="D913" s="9">
        <v>40174908</v>
      </c>
      <c r="E913" s="9">
        <v>20306</v>
      </c>
      <c r="F913" s="9" t="s">
        <v>951</v>
      </c>
      <c r="G913" s="15" t="s">
        <v>952</v>
      </c>
      <c r="H913" s="9" t="s">
        <v>16</v>
      </c>
      <c r="I913" s="9" t="s">
        <v>268</v>
      </c>
      <c r="J913" s="9" t="s">
        <v>272</v>
      </c>
      <c r="K913" s="60">
        <v>40</v>
      </c>
      <c r="L913" s="42">
        <v>70</v>
      </c>
      <c r="M913" s="42">
        <f t="shared" si="21"/>
        <v>2800</v>
      </c>
    </row>
    <row r="914" spans="1:13" x14ac:dyDescent="0.25">
      <c r="A914" s="9" t="s">
        <v>14</v>
      </c>
      <c r="B914" s="9">
        <v>557</v>
      </c>
      <c r="C914" s="9" t="s">
        <v>15</v>
      </c>
      <c r="D914" s="9">
        <v>40172808</v>
      </c>
      <c r="E914" s="9">
        <v>20306</v>
      </c>
      <c r="F914" s="9" t="s">
        <v>953</v>
      </c>
      <c r="G914" s="15" t="s">
        <v>954</v>
      </c>
      <c r="H914" s="9" t="s">
        <v>16</v>
      </c>
      <c r="I914" s="9" t="s">
        <v>268</v>
      </c>
      <c r="J914" s="9" t="s">
        <v>272</v>
      </c>
      <c r="K914" s="60">
        <v>40</v>
      </c>
      <c r="L914" s="42">
        <v>76</v>
      </c>
      <c r="M914" s="42">
        <f t="shared" si="21"/>
        <v>3040</v>
      </c>
    </row>
    <row r="915" spans="1:13" x14ac:dyDescent="0.25">
      <c r="A915" s="9" t="s">
        <v>14</v>
      </c>
      <c r="B915" s="9">
        <v>557</v>
      </c>
      <c r="C915" s="9" t="s">
        <v>15</v>
      </c>
      <c r="D915" s="9">
        <v>40174608</v>
      </c>
      <c r="E915" s="9">
        <v>20306</v>
      </c>
      <c r="F915" s="9" t="s">
        <v>955</v>
      </c>
      <c r="G915" s="15" t="s">
        <v>956</v>
      </c>
      <c r="H915" s="9" t="s">
        <v>16</v>
      </c>
      <c r="I915" s="9" t="s">
        <v>268</v>
      </c>
      <c r="J915" s="9" t="s">
        <v>272</v>
      </c>
      <c r="K915" s="60">
        <v>4</v>
      </c>
      <c r="L915" s="42">
        <v>18000</v>
      </c>
      <c r="M915" s="42">
        <f t="shared" si="21"/>
        <v>72000</v>
      </c>
    </row>
    <row r="916" spans="1:13" x14ac:dyDescent="0.25">
      <c r="A916" s="9" t="s">
        <v>14</v>
      </c>
      <c r="B916" s="9">
        <v>557</v>
      </c>
      <c r="C916" s="9" t="s">
        <v>15</v>
      </c>
      <c r="D916" s="9">
        <v>40142008</v>
      </c>
      <c r="E916" s="9">
        <v>20306</v>
      </c>
      <c r="F916" s="9" t="s">
        <v>945</v>
      </c>
      <c r="G916" s="15" t="s">
        <v>957</v>
      </c>
      <c r="H916" s="9" t="s">
        <v>16</v>
      </c>
      <c r="I916" s="9" t="s">
        <v>268</v>
      </c>
      <c r="J916" s="9" t="s">
        <v>272</v>
      </c>
      <c r="K916" s="60">
        <v>2</v>
      </c>
      <c r="L916" s="42">
        <v>1462</v>
      </c>
      <c r="M916" s="42">
        <f t="shared" si="21"/>
        <v>2924</v>
      </c>
    </row>
    <row r="917" spans="1:13" x14ac:dyDescent="0.25">
      <c r="A917" s="9" t="s">
        <v>14</v>
      </c>
      <c r="B917" s="9">
        <v>557</v>
      </c>
      <c r="C917" s="9" t="s">
        <v>15</v>
      </c>
      <c r="D917" s="9">
        <v>44102001</v>
      </c>
      <c r="E917" s="9">
        <v>29901</v>
      </c>
      <c r="F917" s="9" t="s">
        <v>345</v>
      </c>
      <c r="G917" s="15" t="s">
        <v>958</v>
      </c>
      <c r="H917" s="9" t="s">
        <v>16</v>
      </c>
      <c r="I917" s="9" t="s">
        <v>268</v>
      </c>
      <c r="J917" s="9" t="s">
        <v>272</v>
      </c>
      <c r="K917" s="60">
        <v>1</v>
      </c>
      <c r="L917" s="42">
        <v>7500</v>
      </c>
      <c r="M917" s="42">
        <f t="shared" si="21"/>
        <v>7500</v>
      </c>
    </row>
    <row r="918" spans="1:13" x14ac:dyDescent="0.25">
      <c r="A918" s="9" t="s">
        <v>14</v>
      </c>
      <c r="B918" s="9">
        <v>557</v>
      </c>
      <c r="C918" s="9" t="s">
        <v>15</v>
      </c>
      <c r="D918" s="9">
        <v>40161505</v>
      </c>
      <c r="E918" s="9">
        <v>20402</v>
      </c>
      <c r="F918" s="9" t="s">
        <v>959</v>
      </c>
      <c r="G918" s="15" t="s">
        <v>960</v>
      </c>
      <c r="H918" s="9" t="s">
        <v>16</v>
      </c>
      <c r="I918" s="9" t="s">
        <v>268</v>
      </c>
      <c r="J918" s="9" t="s">
        <v>270</v>
      </c>
      <c r="K918" s="60">
        <v>2</v>
      </c>
      <c r="L918" s="42">
        <v>35000</v>
      </c>
      <c r="M918" s="42">
        <f>+K918*L918</f>
        <v>70000</v>
      </c>
    </row>
    <row r="919" spans="1:13" x14ac:dyDescent="0.25">
      <c r="A919" s="9" t="s">
        <v>14</v>
      </c>
      <c r="B919" s="9">
        <v>557</v>
      </c>
      <c r="C919" s="9" t="s">
        <v>15</v>
      </c>
      <c r="D919" s="9">
        <v>27112802</v>
      </c>
      <c r="E919" s="9">
        <v>20402</v>
      </c>
      <c r="F919" s="9" t="s">
        <v>961</v>
      </c>
      <c r="G919" s="15" t="s">
        <v>962</v>
      </c>
      <c r="H919" s="9" t="s">
        <v>16</v>
      </c>
      <c r="I919" s="9" t="s">
        <v>268</v>
      </c>
      <c r="J919" s="9" t="s">
        <v>270</v>
      </c>
      <c r="K919" s="60">
        <v>15</v>
      </c>
      <c r="L919" s="42">
        <v>610</v>
      </c>
      <c r="M919" s="42">
        <f t="shared" ref="M919:M920" si="22">+K919*L919</f>
        <v>9150</v>
      </c>
    </row>
    <row r="920" spans="1:13" x14ac:dyDescent="0.25">
      <c r="A920" s="9" t="s">
        <v>14</v>
      </c>
      <c r="B920" s="9">
        <v>557</v>
      </c>
      <c r="C920" s="9" t="s">
        <v>15</v>
      </c>
      <c r="D920" s="9">
        <v>45111602</v>
      </c>
      <c r="E920" s="9">
        <v>20402</v>
      </c>
      <c r="F920" s="9" t="s">
        <v>963</v>
      </c>
      <c r="G920" s="15" t="s">
        <v>964</v>
      </c>
      <c r="H920" s="9" t="s">
        <v>16</v>
      </c>
      <c r="I920" s="9" t="s">
        <v>268</v>
      </c>
      <c r="J920" s="9" t="s">
        <v>270</v>
      </c>
      <c r="K920" s="60">
        <v>5</v>
      </c>
      <c r="L920" s="42">
        <v>10000</v>
      </c>
      <c r="M920" s="42">
        <f t="shared" si="22"/>
        <v>50000</v>
      </c>
    </row>
    <row r="921" spans="1:13" x14ac:dyDescent="0.25">
      <c r="A921" s="9" t="s">
        <v>14</v>
      </c>
      <c r="B921" s="9">
        <v>557</v>
      </c>
      <c r="C921" s="9" t="s">
        <v>15</v>
      </c>
      <c r="D921" s="9">
        <v>44122101</v>
      </c>
      <c r="E921" s="9">
        <v>29901</v>
      </c>
      <c r="F921" s="9" t="s">
        <v>74</v>
      </c>
      <c r="G921" s="15" t="s">
        <v>186</v>
      </c>
      <c r="H921" s="9" t="s">
        <v>16</v>
      </c>
      <c r="I921" s="9" t="s">
        <v>268</v>
      </c>
      <c r="J921" s="9" t="s">
        <v>271</v>
      </c>
      <c r="K921" s="60">
        <v>132</v>
      </c>
      <c r="L921" s="42">
        <v>1400</v>
      </c>
      <c r="M921" s="42">
        <f>+K921*L921</f>
        <v>184800</v>
      </c>
    </row>
    <row r="922" spans="1:13" x14ac:dyDescent="0.25">
      <c r="A922" s="9" t="s">
        <v>14</v>
      </c>
      <c r="B922" s="9">
        <v>557</v>
      </c>
      <c r="C922" s="9" t="s">
        <v>15</v>
      </c>
      <c r="D922" s="9">
        <v>44121704</v>
      </c>
      <c r="E922" s="9">
        <v>29901</v>
      </c>
      <c r="F922" s="9" t="s">
        <v>778</v>
      </c>
      <c r="G922" s="15" t="s">
        <v>965</v>
      </c>
      <c r="H922" s="9" t="s">
        <v>16</v>
      </c>
      <c r="I922" s="9" t="s">
        <v>268</v>
      </c>
      <c r="J922" s="9" t="s">
        <v>271</v>
      </c>
      <c r="K922" s="60">
        <v>774</v>
      </c>
      <c r="L922" s="42">
        <v>1164</v>
      </c>
      <c r="M922" s="42">
        <f t="shared" ref="M922:M985" si="23">+K922*L922</f>
        <v>900936</v>
      </c>
    </row>
    <row r="923" spans="1:13" x14ac:dyDescent="0.25">
      <c r="A923" s="9" t="s">
        <v>14</v>
      </c>
      <c r="B923" s="9">
        <v>557</v>
      </c>
      <c r="C923" s="9" t="s">
        <v>15</v>
      </c>
      <c r="D923" s="9">
        <v>44121708</v>
      </c>
      <c r="E923" s="9">
        <v>29901</v>
      </c>
      <c r="F923" s="9" t="s">
        <v>355</v>
      </c>
      <c r="G923" s="15" t="s">
        <v>966</v>
      </c>
      <c r="H923" s="9" t="s">
        <v>16</v>
      </c>
      <c r="I923" s="9" t="s">
        <v>268</v>
      </c>
      <c r="J923" s="9" t="s">
        <v>271</v>
      </c>
      <c r="K923" s="60">
        <v>265</v>
      </c>
      <c r="L923" s="42">
        <v>3050</v>
      </c>
      <c r="M923" s="42">
        <f t="shared" si="23"/>
        <v>808250</v>
      </c>
    </row>
    <row r="924" spans="1:13" x14ac:dyDescent="0.25">
      <c r="A924" s="9" t="s">
        <v>14</v>
      </c>
      <c r="B924" s="9">
        <v>557</v>
      </c>
      <c r="C924" s="9" t="s">
        <v>15</v>
      </c>
      <c r="D924" s="9">
        <v>44121708</v>
      </c>
      <c r="E924" s="9">
        <v>29901</v>
      </c>
      <c r="F924" s="9" t="s">
        <v>355</v>
      </c>
      <c r="G924" s="15" t="s">
        <v>170</v>
      </c>
      <c r="H924" s="9" t="s">
        <v>16</v>
      </c>
      <c r="I924" s="9" t="s">
        <v>268</v>
      </c>
      <c r="J924" s="9" t="s">
        <v>271</v>
      </c>
      <c r="K924" s="60">
        <v>136</v>
      </c>
      <c r="L924" s="42">
        <v>3050</v>
      </c>
      <c r="M924" s="42">
        <f t="shared" si="23"/>
        <v>414800</v>
      </c>
    </row>
    <row r="925" spans="1:13" x14ac:dyDescent="0.25">
      <c r="A925" s="9" t="s">
        <v>14</v>
      </c>
      <c r="B925" s="9">
        <v>557</v>
      </c>
      <c r="C925" s="9" t="s">
        <v>15</v>
      </c>
      <c r="D925" s="9">
        <v>44122107</v>
      </c>
      <c r="E925" s="9">
        <v>29901</v>
      </c>
      <c r="F925" s="9" t="s">
        <v>48</v>
      </c>
      <c r="G925" s="15" t="s">
        <v>154</v>
      </c>
      <c r="H925" s="9" t="s">
        <v>16</v>
      </c>
      <c r="I925" s="9" t="s">
        <v>268</v>
      </c>
      <c r="J925" s="9" t="s">
        <v>271</v>
      </c>
      <c r="K925" s="60">
        <v>605</v>
      </c>
      <c r="L925" s="42">
        <v>360</v>
      </c>
      <c r="M925" s="42">
        <f t="shared" si="23"/>
        <v>217800</v>
      </c>
    </row>
    <row r="926" spans="1:13" x14ac:dyDescent="0.25">
      <c r="A926" s="9" t="s">
        <v>14</v>
      </c>
      <c r="B926" s="9">
        <v>557</v>
      </c>
      <c r="C926" s="9" t="s">
        <v>15</v>
      </c>
      <c r="D926" s="9">
        <v>44121618</v>
      </c>
      <c r="E926" s="9">
        <v>29901</v>
      </c>
      <c r="F926" s="9" t="s">
        <v>491</v>
      </c>
      <c r="G926" s="15" t="s">
        <v>967</v>
      </c>
      <c r="H926" s="9" t="s">
        <v>16</v>
      </c>
      <c r="I926" s="9" t="s">
        <v>268</v>
      </c>
      <c r="J926" s="9" t="s">
        <v>271</v>
      </c>
      <c r="K926" s="60">
        <v>666</v>
      </c>
      <c r="L926" s="42">
        <v>655</v>
      </c>
      <c r="M926" s="42">
        <f t="shared" si="23"/>
        <v>436230</v>
      </c>
    </row>
    <row r="927" spans="1:13" x14ac:dyDescent="0.25">
      <c r="A927" s="9" t="s">
        <v>14</v>
      </c>
      <c r="B927" s="9">
        <v>557</v>
      </c>
      <c r="C927" s="9" t="s">
        <v>15</v>
      </c>
      <c r="D927" s="9">
        <v>31201610</v>
      </c>
      <c r="E927" s="9">
        <v>29901</v>
      </c>
      <c r="F927" s="9" t="s">
        <v>65</v>
      </c>
      <c r="G927" s="15" t="s">
        <v>968</v>
      </c>
      <c r="H927" s="9" t="s">
        <v>16</v>
      </c>
      <c r="I927" s="9" t="s">
        <v>268</v>
      </c>
      <c r="J927" s="9" t="s">
        <v>271</v>
      </c>
      <c r="K927" s="60">
        <v>1008</v>
      </c>
      <c r="L927" s="42">
        <v>471</v>
      </c>
      <c r="M927" s="42">
        <f t="shared" si="23"/>
        <v>474768</v>
      </c>
    </row>
    <row r="928" spans="1:13" x14ac:dyDescent="0.25">
      <c r="A928" s="9" t="s">
        <v>14</v>
      </c>
      <c r="B928" s="9">
        <v>557</v>
      </c>
      <c r="C928" s="9" t="s">
        <v>15</v>
      </c>
      <c r="D928" s="9">
        <v>31201610</v>
      </c>
      <c r="E928" s="9">
        <v>29901</v>
      </c>
      <c r="F928" s="9" t="s">
        <v>66</v>
      </c>
      <c r="G928" s="15" t="s">
        <v>176</v>
      </c>
      <c r="H928" s="9" t="s">
        <v>16</v>
      </c>
      <c r="I928" s="9" t="s">
        <v>268</v>
      </c>
      <c r="J928" s="9" t="s">
        <v>271</v>
      </c>
      <c r="K928" s="60">
        <v>1021</v>
      </c>
      <c r="L928" s="42">
        <v>217</v>
      </c>
      <c r="M928" s="42">
        <f t="shared" si="23"/>
        <v>221557</v>
      </c>
    </row>
    <row r="929" spans="1:13" x14ac:dyDescent="0.25">
      <c r="A929" s="9" t="s">
        <v>14</v>
      </c>
      <c r="B929" s="9">
        <v>557</v>
      </c>
      <c r="C929" s="9" t="s">
        <v>15</v>
      </c>
      <c r="D929" s="9">
        <v>44121615</v>
      </c>
      <c r="E929" s="9">
        <v>29901</v>
      </c>
      <c r="F929" s="9" t="s">
        <v>969</v>
      </c>
      <c r="G929" s="15" t="s">
        <v>970</v>
      </c>
      <c r="H929" s="9" t="s">
        <v>16</v>
      </c>
      <c r="I929" s="9" t="s">
        <v>268</v>
      </c>
      <c r="J929" s="9" t="s">
        <v>271</v>
      </c>
      <c r="K929" s="60">
        <v>20</v>
      </c>
      <c r="L929" s="42">
        <v>588</v>
      </c>
      <c r="M929" s="42">
        <f t="shared" si="23"/>
        <v>11760</v>
      </c>
    </row>
    <row r="930" spans="1:13" x14ac:dyDescent="0.25">
      <c r="A930" s="9" t="s">
        <v>14</v>
      </c>
      <c r="B930" s="9">
        <v>557</v>
      </c>
      <c r="C930" s="9" t="s">
        <v>15</v>
      </c>
      <c r="D930" s="9">
        <v>44122107</v>
      </c>
      <c r="E930" s="9">
        <v>29901</v>
      </c>
      <c r="F930" s="9" t="s">
        <v>495</v>
      </c>
      <c r="G930" s="15" t="s">
        <v>160</v>
      </c>
      <c r="H930" s="9" t="s">
        <v>16</v>
      </c>
      <c r="I930" s="9" t="s">
        <v>268</v>
      </c>
      <c r="J930" s="9" t="s">
        <v>271</v>
      </c>
      <c r="K930" s="60">
        <v>40</v>
      </c>
      <c r="L930" s="42">
        <v>3816</v>
      </c>
      <c r="M930" s="42">
        <f t="shared" si="23"/>
        <v>152640</v>
      </c>
    </row>
    <row r="931" spans="1:13" x14ac:dyDescent="0.25">
      <c r="A931" s="9" t="s">
        <v>14</v>
      </c>
      <c r="B931" s="9">
        <v>557</v>
      </c>
      <c r="C931" s="9" t="s">
        <v>15</v>
      </c>
      <c r="D931" s="9">
        <v>44121706</v>
      </c>
      <c r="E931" s="9">
        <v>29901</v>
      </c>
      <c r="F931" s="9" t="s">
        <v>71</v>
      </c>
      <c r="G931" s="15" t="s">
        <v>182</v>
      </c>
      <c r="H931" s="9" t="s">
        <v>16</v>
      </c>
      <c r="I931" s="9" t="s">
        <v>268</v>
      </c>
      <c r="J931" s="9" t="s">
        <v>271</v>
      </c>
      <c r="K931" s="60">
        <v>827</v>
      </c>
      <c r="L931" s="42">
        <v>1061</v>
      </c>
      <c r="M931" s="42">
        <f t="shared" si="23"/>
        <v>877447</v>
      </c>
    </row>
    <row r="932" spans="1:13" x14ac:dyDescent="0.25">
      <c r="A932" s="9" t="s">
        <v>14</v>
      </c>
      <c r="B932" s="9">
        <v>557</v>
      </c>
      <c r="C932" s="9" t="s">
        <v>15</v>
      </c>
      <c r="D932" s="9">
        <v>44103506</v>
      </c>
      <c r="E932" s="9">
        <v>29901</v>
      </c>
      <c r="F932" s="9" t="s">
        <v>971</v>
      </c>
      <c r="G932" s="15" t="s">
        <v>972</v>
      </c>
      <c r="H932" s="9" t="s">
        <v>16</v>
      </c>
      <c r="I932" s="9" t="s">
        <v>268</v>
      </c>
      <c r="J932" s="9" t="s">
        <v>271</v>
      </c>
      <c r="K932" s="60">
        <v>1072</v>
      </c>
      <c r="L932" s="42">
        <v>561</v>
      </c>
      <c r="M932" s="42">
        <f t="shared" si="23"/>
        <v>601392</v>
      </c>
    </row>
    <row r="933" spans="1:13" ht="25.5" x14ac:dyDescent="0.25">
      <c r="A933" s="9" t="s">
        <v>14</v>
      </c>
      <c r="B933" s="9">
        <v>557</v>
      </c>
      <c r="C933" s="9" t="s">
        <v>15</v>
      </c>
      <c r="D933" s="9">
        <v>31201503</v>
      </c>
      <c r="E933" s="9">
        <v>29901</v>
      </c>
      <c r="F933" s="9" t="s">
        <v>499</v>
      </c>
      <c r="G933" s="15" t="s">
        <v>973</v>
      </c>
      <c r="H933" s="9" t="s">
        <v>16</v>
      </c>
      <c r="I933" s="9" t="s">
        <v>268</v>
      </c>
      <c r="J933" s="9" t="s">
        <v>271</v>
      </c>
      <c r="K933" s="60">
        <v>893</v>
      </c>
      <c r="L933" s="42">
        <v>829</v>
      </c>
      <c r="M933" s="42">
        <f t="shared" si="23"/>
        <v>740297</v>
      </c>
    </row>
    <row r="934" spans="1:13" x14ac:dyDescent="0.25">
      <c r="A934" s="9" t="s">
        <v>14</v>
      </c>
      <c r="B934" s="9">
        <v>557</v>
      </c>
      <c r="C934" s="9" t="s">
        <v>15</v>
      </c>
      <c r="D934" s="9">
        <v>44121804</v>
      </c>
      <c r="E934" s="9">
        <v>29901</v>
      </c>
      <c r="F934" s="9" t="s">
        <v>780</v>
      </c>
      <c r="G934" s="15" t="s">
        <v>654</v>
      </c>
      <c r="H934" s="9" t="s">
        <v>16</v>
      </c>
      <c r="I934" s="9" t="s">
        <v>268</v>
      </c>
      <c r="J934" s="9" t="s">
        <v>271</v>
      </c>
      <c r="K934" s="60">
        <v>365</v>
      </c>
      <c r="L934" s="42">
        <v>870</v>
      </c>
      <c r="M934" s="42">
        <f t="shared" si="23"/>
        <v>317550</v>
      </c>
    </row>
    <row r="935" spans="1:13" x14ac:dyDescent="0.25">
      <c r="A935" s="9" t="s">
        <v>14</v>
      </c>
      <c r="B935" s="9">
        <v>557</v>
      </c>
      <c r="C935" s="9" t="s">
        <v>15</v>
      </c>
      <c r="D935" s="9">
        <v>44121708</v>
      </c>
      <c r="E935" s="9">
        <v>29901</v>
      </c>
      <c r="F935" s="9" t="s">
        <v>61</v>
      </c>
      <c r="G935" s="15" t="s">
        <v>657</v>
      </c>
      <c r="H935" s="9" t="s">
        <v>16</v>
      </c>
      <c r="I935" s="9" t="s">
        <v>268</v>
      </c>
      <c r="J935" s="9" t="s">
        <v>271</v>
      </c>
      <c r="K935" s="60">
        <v>288</v>
      </c>
      <c r="L935" s="42">
        <v>2400</v>
      </c>
      <c r="M935" s="42">
        <f t="shared" si="23"/>
        <v>691200</v>
      </c>
    </row>
    <row r="936" spans="1:13" x14ac:dyDescent="0.25">
      <c r="A936" s="9" t="s">
        <v>14</v>
      </c>
      <c r="B936" s="9">
        <v>557</v>
      </c>
      <c r="C936" s="9" t="s">
        <v>15</v>
      </c>
      <c r="D936" s="9">
        <v>44121708</v>
      </c>
      <c r="E936" s="9">
        <v>29901</v>
      </c>
      <c r="F936" s="4" t="s">
        <v>355</v>
      </c>
      <c r="G936" s="15" t="s">
        <v>974</v>
      </c>
      <c r="H936" s="9" t="s">
        <v>16</v>
      </c>
      <c r="I936" s="9" t="s">
        <v>268</v>
      </c>
      <c r="J936" s="9" t="s">
        <v>271</v>
      </c>
      <c r="K936" s="60">
        <v>75</v>
      </c>
      <c r="L936" s="42">
        <v>2400</v>
      </c>
      <c r="M936" s="42">
        <f t="shared" si="23"/>
        <v>180000</v>
      </c>
    </row>
    <row r="937" spans="1:13" x14ac:dyDescent="0.25">
      <c r="A937" s="9" t="s">
        <v>14</v>
      </c>
      <c r="B937" s="9">
        <v>557</v>
      </c>
      <c r="C937" s="9" t="s">
        <v>15</v>
      </c>
      <c r="D937" s="9">
        <v>44101716</v>
      </c>
      <c r="E937" s="9">
        <v>29901</v>
      </c>
      <c r="F937" s="9" t="s">
        <v>64</v>
      </c>
      <c r="G937" s="15" t="s">
        <v>975</v>
      </c>
      <c r="H937" s="9" t="s">
        <v>16</v>
      </c>
      <c r="I937" s="9" t="s">
        <v>268</v>
      </c>
      <c r="J937" s="9" t="s">
        <v>271</v>
      </c>
      <c r="K937" s="60">
        <v>258</v>
      </c>
      <c r="L937" s="42">
        <v>610</v>
      </c>
      <c r="M937" s="42">
        <f t="shared" si="23"/>
        <v>157380</v>
      </c>
    </row>
    <row r="938" spans="1:13" x14ac:dyDescent="0.25">
      <c r="A938" s="9" t="s">
        <v>14</v>
      </c>
      <c r="B938" s="9">
        <v>557</v>
      </c>
      <c r="C938" s="9" t="s">
        <v>15</v>
      </c>
      <c r="D938" s="9">
        <v>44121619</v>
      </c>
      <c r="E938" s="9">
        <v>29901</v>
      </c>
      <c r="F938" s="9" t="s">
        <v>51</v>
      </c>
      <c r="G938" s="15" t="s">
        <v>976</v>
      </c>
      <c r="H938" s="9" t="s">
        <v>16</v>
      </c>
      <c r="I938" s="9" t="s">
        <v>268</v>
      </c>
      <c r="J938" s="9" t="s">
        <v>271</v>
      </c>
      <c r="K938" s="60">
        <v>445</v>
      </c>
      <c r="L938" s="42">
        <v>195</v>
      </c>
      <c r="M938" s="42">
        <f t="shared" si="23"/>
        <v>86775</v>
      </c>
    </row>
    <row r="939" spans="1:13" ht="25.5" x14ac:dyDescent="0.25">
      <c r="A939" s="9" t="s">
        <v>14</v>
      </c>
      <c r="B939" s="9">
        <v>557</v>
      </c>
      <c r="C939" s="9" t="s">
        <v>15</v>
      </c>
      <c r="D939" s="9">
        <v>44121619</v>
      </c>
      <c r="E939" s="9">
        <v>29901</v>
      </c>
      <c r="F939" s="9" t="s">
        <v>51</v>
      </c>
      <c r="G939" s="15" t="s">
        <v>977</v>
      </c>
      <c r="H939" s="9" t="s">
        <v>16</v>
      </c>
      <c r="I939" s="9" t="s">
        <v>268</v>
      </c>
      <c r="J939" s="9" t="s">
        <v>271</v>
      </c>
      <c r="K939" s="60">
        <v>120</v>
      </c>
      <c r="L939" s="42">
        <v>2088</v>
      </c>
      <c r="M939" s="42">
        <f t="shared" si="23"/>
        <v>250560</v>
      </c>
    </row>
    <row r="940" spans="1:13" x14ac:dyDescent="0.25">
      <c r="A940" s="9" t="s">
        <v>14</v>
      </c>
      <c r="B940" s="9">
        <v>557</v>
      </c>
      <c r="C940" s="9" t="s">
        <v>15</v>
      </c>
      <c r="D940" s="9">
        <v>44121622</v>
      </c>
      <c r="E940" s="9">
        <v>29901</v>
      </c>
      <c r="F940" s="9" t="s">
        <v>359</v>
      </c>
      <c r="G940" s="15" t="s">
        <v>978</v>
      </c>
      <c r="H940" s="9" t="s">
        <v>16</v>
      </c>
      <c r="I940" s="9" t="s">
        <v>268</v>
      </c>
      <c r="J940" s="9" t="s">
        <v>271</v>
      </c>
      <c r="K940" s="60">
        <v>449</v>
      </c>
      <c r="L940" s="42">
        <v>326</v>
      </c>
      <c r="M940" s="42">
        <f t="shared" si="23"/>
        <v>146374</v>
      </c>
    </row>
    <row r="941" spans="1:13" ht="25.5" x14ac:dyDescent="0.25">
      <c r="A941" s="9" t="s">
        <v>14</v>
      </c>
      <c r="B941" s="9">
        <v>557</v>
      </c>
      <c r="C941" s="9" t="s">
        <v>15</v>
      </c>
      <c r="D941" s="9">
        <v>31201512</v>
      </c>
      <c r="E941" s="9">
        <v>29901</v>
      </c>
      <c r="F941" s="9" t="s">
        <v>84</v>
      </c>
      <c r="G941" s="15" t="s">
        <v>979</v>
      </c>
      <c r="H941" s="9" t="s">
        <v>16</v>
      </c>
      <c r="I941" s="9" t="s">
        <v>268</v>
      </c>
      <c r="J941" s="9" t="s">
        <v>271</v>
      </c>
      <c r="K941" s="60">
        <v>552</v>
      </c>
      <c r="L941" s="42">
        <v>252</v>
      </c>
      <c r="M941" s="42">
        <f t="shared" si="23"/>
        <v>139104</v>
      </c>
    </row>
    <row r="942" spans="1:13" x14ac:dyDescent="0.25">
      <c r="A942" s="9" t="s">
        <v>14</v>
      </c>
      <c r="B942" s="9">
        <v>557</v>
      </c>
      <c r="C942" s="9" t="s">
        <v>15</v>
      </c>
      <c r="D942" s="9">
        <v>44121802</v>
      </c>
      <c r="E942" s="9">
        <v>29901</v>
      </c>
      <c r="F942" s="9" t="s">
        <v>673</v>
      </c>
      <c r="G942" s="15" t="s">
        <v>181</v>
      </c>
      <c r="H942" s="9" t="s">
        <v>16</v>
      </c>
      <c r="I942" s="9" t="s">
        <v>268</v>
      </c>
      <c r="J942" s="9" t="s">
        <v>271</v>
      </c>
      <c r="K942" s="60">
        <v>811</v>
      </c>
      <c r="L942" s="42">
        <v>244</v>
      </c>
      <c r="M942" s="42">
        <f t="shared" si="23"/>
        <v>197884</v>
      </c>
    </row>
    <row r="943" spans="1:13" x14ac:dyDescent="0.25">
      <c r="A943" s="9" t="s">
        <v>14</v>
      </c>
      <c r="B943" s="9">
        <v>557</v>
      </c>
      <c r="C943" s="9" t="s">
        <v>15</v>
      </c>
      <c r="D943" s="9">
        <v>43201809</v>
      </c>
      <c r="E943" s="9">
        <v>29901</v>
      </c>
      <c r="F943" s="9" t="s">
        <v>730</v>
      </c>
      <c r="G943" s="15" t="s">
        <v>980</v>
      </c>
      <c r="H943" s="9" t="s">
        <v>16</v>
      </c>
      <c r="I943" s="9" t="s">
        <v>268</v>
      </c>
      <c r="J943" s="9" t="s">
        <v>271</v>
      </c>
      <c r="K943" s="60">
        <v>55</v>
      </c>
      <c r="L943" s="42">
        <v>7865</v>
      </c>
      <c r="M943" s="42">
        <f t="shared" si="23"/>
        <v>432575</v>
      </c>
    </row>
    <row r="944" spans="1:13" x14ac:dyDescent="0.25">
      <c r="A944" s="9" t="s">
        <v>14</v>
      </c>
      <c r="B944" s="9">
        <v>557</v>
      </c>
      <c r="C944" s="9" t="s">
        <v>15</v>
      </c>
      <c r="D944" s="9">
        <v>43201811</v>
      </c>
      <c r="E944" s="9">
        <v>29901</v>
      </c>
      <c r="F944" s="9" t="s">
        <v>364</v>
      </c>
      <c r="G944" s="15" t="s">
        <v>981</v>
      </c>
      <c r="H944" s="9" t="s">
        <v>16</v>
      </c>
      <c r="I944" s="9" t="s">
        <v>268</v>
      </c>
      <c r="J944" s="9" t="s">
        <v>271</v>
      </c>
      <c r="K944" s="60">
        <v>104</v>
      </c>
      <c r="L944" s="42">
        <v>5280</v>
      </c>
      <c r="M944" s="42">
        <f t="shared" si="23"/>
        <v>549120</v>
      </c>
    </row>
    <row r="945" spans="1:13" ht="25.5" x14ac:dyDescent="0.25">
      <c r="A945" s="9" t="s">
        <v>14</v>
      </c>
      <c r="B945" s="9">
        <v>557</v>
      </c>
      <c r="C945" s="9" t="s">
        <v>15</v>
      </c>
      <c r="D945" s="9">
        <v>44121704</v>
      </c>
      <c r="E945" s="9">
        <v>29901</v>
      </c>
      <c r="F945" s="9" t="s">
        <v>59</v>
      </c>
      <c r="G945" s="15" t="s">
        <v>788</v>
      </c>
      <c r="H945" s="9" t="s">
        <v>16</v>
      </c>
      <c r="I945" s="9" t="s">
        <v>268</v>
      </c>
      <c r="J945" s="9" t="s">
        <v>271</v>
      </c>
      <c r="K945" s="60">
        <v>1246</v>
      </c>
      <c r="L945" s="42">
        <v>776</v>
      </c>
      <c r="M945" s="42">
        <f t="shared" si="23"/>
        <v>966896</v>
      </c>
    </row>
    <row r="946" spans="1:13" x14ac:dyDescent="0.25">
      <c r="A946" s="9" t="s">
        <v>14</v>
      </c>
      <c r="B946" s="9">
        <v>557</v>
      </c>
      <c r="C946" s="9" t="s">
        <v>15</v>
      </c>
      <c r="D946" s="9">
        <v>44121704</v>
      </c>
      <c r="E946" s="9">
        <v>29901</v>
      </c>
      <c r="F946" s="9" t="s">
        <v>59</v>
      </c>
      <c r="G946" s="15" t="s">
        <v>982</v>
      </c>
      <c r="H946" s="9" t="s">
        <v>16</v>
      </c>
      <c r="I946" s="9" t="s">
        <v>268</v>
      </c>
      <c r="J946" s="9" t="s">
        <v>271</v>
      </c>
      <c r="K946" s="60">
        <v>132</v>
      </c>
      <c r="L946" s="42">
        <v>776</v>
      </c>
      <c r="M946" s="42">
        <f t="shared" si="23"/>
        <v>102432</v>
      </c>
    </row>
    <row r="947" spans="1:13" x14ac:dyDescent="0.25">
      <c r="A947" s="9" t="s">
        <v>14</v>
      </c>
      <c r="B947" s="9">
        <v>557</v>
      </c>
      <c r="C947" s="9" t="s">
        <v>15</v>
      </c>
      <c r="D947" s="9">
        <v>31201517</v>
      </c>
      <c r="E947" s="9">
        <v>29901</v>
      </c>
      <c r="F947" s="9" t="s">
        <v>499</v>
      </c>
      <c r="G947" s="15" t="s">
        <v>983</v>
      </c>
      <c r="H947" s="9" t="s">
        <v>16</v>
      </c>
      <c r="I947" s="9" t="s">
        <v>268</v>
      </c>
      <c r="J947" s="9" t="s">
        <v>271</v>
      </c>
      <c r="K947" s="60">
        <v>50</v>
      </c>
      <c r="L947" s="42">
        <v>2500</v>
      </c>
      <c r="M947" s="42">
        <f t="shared" si="23"/>
        <v>125000</v>
      </c>
    </row>
    <row r="948" spans="1:13" x14ac:dyDescent="0.25">
      <c r="A948" s="9" t="s">
        <v>14</v>
      </c>
      <c r="B948" s="9">
        <v>557</v>
      </c>
      <c r="C948" s="9" t="s">
        <v>15</v>
      </c>
      <c r="D948" s="9">
        <v>44121708</v>
      </c>
      <c r="E948" s="9">
        <v>29901</v>
      </c>
      <c r="F948" s="9" t="s">
        <v>354</v>
      </c>
      <c r="G948" s="15" t="s">
        <v>984</v>
      </c>
      <c r="H948" s="9" t="s">
        <v>16</v>
      </c>
      <c r="I948" s="9" t="s">
        <v>268</v>
      </c>
      <c r="J948" s="9" t="s">
        <v>271</v>
      </c>
      <c r="K948" s="60">
        <v>10</v>
      </c>
      <c r="L948" s="42">
        <v>10200</v>
      </c>
      <c r="M948" s="42">
        <f t="shared" si="23"/>
        <v>102000</v>
      </c>
    </row>
    <row r="949" spans="1:13" ht="25.5" x14ac:dyDescent="0.25">
      <c r="A949" s="9" t="s">
        <v>14</v>
      </c>
      <c r="B949" s="9">
        <v>557</v>
      </c>
      <c r="C949" s="9" t="s">
        <v>15</v>
      </c>
      <c r="D949" s="9">
        <v>31201619</v>
      </c>
      <c r="E949" s="9">
        <v>29901</v>
      </c>
      <c r="F949" s="9" t="s">
        <v>344</v>
      </c>
      <c r="G949" s="15" t="s">
        <v>985</v>
      </c>
      <c r="H949" s="9" t="s">
        <v>16</v>
      </c>
      <c r="I949" s="9" t="s">
        <v>268</v>
      </c>
      <c r="J949" s="9" t="s">
        <v>271</v>
      </c>
      <c r="K949" s="60">
        <v>147</v>
      </c>
      <c r="L949" s="42">
        <v>340</v>
      </c>
      <c r="M949" s="42">
        <f t="shared" si="23"/>
        <v>49980</v>
      </c>
    </row>
    <row r="950" spans="1:13" ht="25.5" x14ac:dyDescent="0.25">
      <c r="A950" s="9" t="s">
        <v>14</v>
      </c>
      <c r="B950" s="9">
        <v>557</v>
      </c>
      <c r="C950" s="9" t="s">
        <v>15</v>
      </c>
      <c r="D950" s="9">
        <v>31201512</v>
      </c>
      <c r="E950" s="9">
        <v>29901</v>
      </c>
      <c r="F950" s="9" t="s">
        <v>84</v>
      </c>
      <c r="G950" s="15" t="s">
        <v>784</v>
      </c>
      <c r="H950" s="9" t="s">
        <v>16</v>
      </c>
      <c r="I950" s="9" t="s">
        <v>268</v>
      </c>
      <c r="J950" s="9" t="s">
        <v>271</v>
      </c>
      <c r="K950" s="60">
        <v>465</v>
      </c>
      <c r="L950" s="42">
        <v>183</v>
      </c>
      <c r="M950" s="42">
        <f t="shared" si="23"/>
        <v>85095</v>
      </c>
    </row>
    <row r="951" spans="1:13" x14ac:dyDescent="0.25">
      <c r="A951" s="9" t="s">
        <v>14</v>
      </c>
      <c r="B951" s="9">
        <v>557</v>
      </c>
      <c r="C951" s="9" t="s">
        <v>15</v>
      </c>
      <c r="D951" s="9">
        <v>44121704</v>
      </c>
      <c r="E951" s="9">
        <v>29901</v>
      </c>
      <c r="F951" s="9" t="s">
        <v>483</v>
      </c>
      <c r="G951" s="15" t="s">
        <v>187</v>
      </c>
      <c r="H951" s="9" t="s">
        <v>16</v>
      </c>
      <c r="I951" s="9" t="s">
        <v>268</v>
      </c>
      <c r="J951" s="9" t="s">
        <v>271</v>
      </c>
      <c r="K951" s="60">
        <v>160</v>
      </c>
      <c r="L951" s="42">
        <v>1164</v>
      </c>
      <c r="M951" s="42">
        <f t="shared" si="23"/>
        <v>186240</v>
      </c>
    </row>
    <row r="952" spans="1:13" x14ac:dyDescent="0.25">
      <c r="A952" s="9" t="s">
        <v>14</v>
      </c>
      <c r="B952" s="9">
        <v>557</v>
      </c>
      <c r="C952" s="9" t="s">
        <v>15</v>
      </c>
      <c r="D952" s="9">
        <v>44111912</v>
      </c>
      <c r="E952" s="9">
        <v>29901</v>
      </c>
      <c r="F952" s="9" t="s">
        <v>352</v>
      </c>
      <c r="G952" s="15" t="s">
        <v>986</v>
      </c>
      <c r="H952" s="9" t="s">
        <v>16</v>
      </c>
      <c r="I952" s="9" t="s">
        <v>268</v>
      </c>
      <c r="J952" s="9" t="s">
        <v>271</v>
      </c>
      <c r="K952" s="60">
        <v>149</v>
      </c>
      <c r="L952" s="42">
        <v>305</v>
      </c>
      <c r="M952" s="42">
        <f t="shared" si="23"/>
        <v>45445</v>
      </c>
    </row>
    <row r="953" spans="1:13" x14ac:dyDescent="0.25">
      <c r="A953" s="9" t="s">
        <v>14</v>
      </c>
      <c r="B953" s="9">
        <v>557</v>
      </c>
      <c r="C953" s="9" t="s">
        <v>15</v>
      </c>
      <c r="D953" s="9">
        <v>55121807</v>
      </c>
      <c r="E953" s="9">
        <v>29901</v>
      </c>
      <c r="F953" s="9" t="s">
        <v>365</v>
      </c>
      <c r="G953" s="15" t="s">
        <v>987</v>
      </c>
      <c r="H953" s="9" t="s">
        <v>16</v>
      </c>
      <c r="I953" s="9" t="s">
        <v>268</v>
      </c>
      <c r="J953" s="9" t="s">
        <v>271</v>
      </c>
      <c r="K953" s="60">
        <v>110</v>
      </c>
      <c r="L953" s="42">
        <v>3410</v>
      </c>
      <c r="M953" s="42">
        <f t="shared" si="23"/>
        <v>375100</v>
      </c>
    </row>
    <row r="954" spans="1:13" x14ac:dyDescent="0.25">
      <c r="A954" s="9" t="s">
        <v>14</v>
      </c>
      <c r="B954" s="9">
        <v>557</v>
      </c>
      <c r="C954" s="9" t="s">
        <v>15</v>
      </c>
      <c r="D954" s="9">
        <v>44121708</v>
      </c>
      <c r="E954" s="9">
        <v>29901</v>
      </c>
      <c r="F954" s="9" t="s">
        <v>354</v>
      </c>
      <c r="G954" s="15" t="s">
        <v>188</v>
      </c>
      <c r="H954" s="9" t="s">
        <v>16</v>
      </c>
      <c r="I954" s="9" t="s">
        <v>268</v>
      </c>
      <c r="J954" s="9" t="s">
        <v>271</v>
      </c>
      <c r="K954" s="60">
        <v>270</v>
      </c>
      <c r="L954" s="42">
        <v>2400</v>
      </c>
      <c r="M954" s="42">
        <f t="shared" si="23"/>
        <v>648000</v>
      </c>
    </row>
    <row r="955" spans="1:13" ht="25.5" x14ac:dyDescent="0.25">
      <c r="A955" s="9" t="s">
        <v>14</v>
      </c>
      <c r="B955" s="9">
        <v>557</v>
      </c>
      <c r="C955" s="9" t="s">
        <v>15</v>
      </c>
      <c r="D955" s="9">
        <v>44111907</v>
      </c>
      <c r="E955" s="9">
        <v>29901</v>
      </c>
      <c r="F955" s="9" t="s">
        <v>49</v>
      </c>
      <c r="G955" s="15" t="s">
        <v>988</v>
      </c>
      <c r="H955" s="9" t="s">
        <v>16</v>
      </c>
      <c r="I955" s="9" t="s">
        <v>268</v>
      </c>
      <c r="J955" s="9" t="s">
        <v>271</v>
      </c>
      <c r="K955" s="60">
        <v>14</v>
      </c>
      <c r="L955" s="42">
        <v>25650</v>
      </c>
      <c r="M955" s="42">
        <f t="shared" si="23"/>
        <v>359100</v>
      </c>
    </row>
    <row r="956" spans="1:13" x14ac:dyDescent="0.25">
      <c r="A956" s="9" t="s">
        <v>14</v>
      </c>
      <c r="B956" s="9">
        <v>557</v>
      </c>
      <c r="C956" s="9" t="s">
        <v>15</v>
      </c>
      <c r="D956" s="9">
        <v>41111604</v>
      </c>
      <c r="E956" s="9">
        <v>29901</v>
      </c>
      <c r="F956" s="9" t="s">
        <v>76</v>
      </c>
      <c r="G956" s="15" t="s">
        <v>989</v>
      </c>
      <c r="H956" s="9" t="s">
        <v>16</v>
      </c>
      <c r="I956" s="9" t="s">
        <v>268</v>
      </c>
      <c r="J956" s="9" t="s">
        <v>271</v>
      </c>
      <c r="K956" s="60">
        <v>228</v>
      </c>
      <c r="L956" s="42">
        <v>311</v>
      </c>
      <c r="M956" s="42">
        <f t="shared" si="23"/>
        <v>70908</v>
      </c>
    </row>
    <row r="957" spans="1:13" x14ac:dyDescent="0.25">
      <c r="A957" s="9" t="s">
        <v>14</v>
      </c>
      <c r="B957" s="9">
        <v>557</v>
      </c>
      <c r="C957" s="9" t="s">
        <v>15</v>
      </c>
      <c r="D957" s="9">
        <v>31201632</v>
      </c>
      <c r="E957" s="9">
        <v>29901</v>
      </c>
      <c r="F957" s="9" t="s">
        <v>52</v>
      </c>
      <c r="G957" s="15" t="s">
        <v>990</v>
      </c>
      <c r="H957" s="9" t="s">
        <v>16</v>
      </c>
      <c r="I957" s="9" t="s">
        <v>268</v>
      </c>
      <c r="J957" s="9" t="s">
        <v>271</v>
      </c>
      <c r="K957" s="60">
        <v>509</v>
      </c>
      <c r="L957" s="42">
        <v>1006</v>
      </c>
      <c r="M957" s="42">
        <f t="shared" si="23"/>
        <v>512054</v>
      </c>
    </row>
    <row r="958" spans="1:13" x14ac:dyDescent="0.25">
      <c r="A958" s="9" t="s">
        <v>14</v>
      </c>
      <c r="B958" s="9">
        <v>557</v>
      </c>
      <c r="C958" s="9" t="s">
        <v>15</v>
      </c>
      <c r="D958" s="9">
        <v>44121615</v>
      </c>
      <c r="E958" s="9">
        <v>29901</v>
      </c>
      <c r="F958" s="9" t="s">
        <v>67</v>
      </c>
      <c r="G958" s="15" t="s">
        <v>505</v>
      </c>
      <c r="H958" s="9" t="s">
        <v>16</v>
      </c>
      <c r="I958" s="9" t="s">
        <v>268</v>
      </c>
      <c r="J958" s="9" t="s">
        <v>271</v>
      </c>
      <c r="K958" s="60">
        <v>572</v>
      </c>
      <c r="L958" s="42">
        <v>1463</v>
      </c>
      <c r="M958" s="42">
        <f t="shared" si="23"/>
        <v>836836</v>
      </c>
    </row>
    <row r="959" spans="1:13" ht="25.5" x14ac:dyDescent="0.25">
      <c r="A959" s="9" t="s">
        <v>14</v>
      </c>
      <c r="B959" s="9">
        <v>557</v>
      </c>
      <c r="C959" s="9" t="s">
        <v>15</v>
      </c>
      <c r="D959" s="9">
        <v>44122106</v>
      </c>
      <c r="E959" s="9">
        <v>29901</v>
      </c>
      <c r="F959" s="9" t="s">
        <v>360</v>
      </c>
      <c r="G959" s="15" t="s">
        <v>991</v>
      </c>
      <c r="H959" s="9" t="s">
        <v>16</v>
      </c>
      <c r="I959" s="9" t="s">
        <v>268</v>
      </c>
      <c r="J959" s="9" t="s">
        <v>271</v>
      </c>
      <c r="K959" s="60">
        <v>206</v>
      </c>
      <c r="L959" s="42">
        <v>215</v>
      </c>
      <c r="M959" s="42">
        <f t="shared" si="23"/>
        <v>44290</v>
      </c>
    </row>
    <row r="960" spans="1:13" ht="25.5" x14ac:dyDescent="0.25">
      <c r="A960" s="9" t="s">
        <v>14</v>
      </c>
      <c r="B960" s="9">
        <v>557</v>
      </c>
      <c r="C960" s="9" t="s">
        <v>15</v>
      </c>
      <c r="D960" s="9">
        <v>44122106</v>
      </c>
      <c r="E960" s="9">
        <v>29901</v>
      </c>
      <c r="F960" s="9" t="s">
        <v>992</v>
      </c>
      <c r="G960" s="15" t="s">
        <v>993</v>
      </c>
      <c r="H960" s="9" t="s">
        <v>16</v>
      </c>
      <c r="I960" s="9" t="s">
        <v>268</v>
      </c>
      <c r="J960" s="9" t="s">
        <v>271</v>
      </c>
      <c r="K960" s="60">
        <v>190</v>
      </c>
      <c r="L960" s="42">
        <v>489</v>
      </c>
      <c r="M960" s="42">
        <f t="shared" si="23"/>
        <v>92910</v>
      </c>
    </row>
    <row r="961" spans="1:13" x14ac:dyDescent="0.25">
      <c r="A961" s="9" t="s">
        <v>14</v>
      </c>
      <c r="B961" s="9">
        <v>557</v>
      </c>
      <c r="C961" s="9" t="s">
        <v>15</v>
      </c>
      <c r="D961" s="9">
        <v>44122104</v>
      </c>
      <c r="E961" s="9">
        <v>29901</v>
      </c>
      <c r="F961" s="9" t="s">
        <v>55</v>
      </c>
      <c r="G961" s="15" t="s">
        <v>670</v>
      </c>
      <c r="H961" s="9" t="s">
        <v>16</v>
      </c>
      <c r="I961" s="9" t="s">
        <v>268</v>
      </c>
      <c r="J961" s="9" t="s">
        <v>271</v>
      </c>
      <c r="K961" s="60">
        <v>760</v>
      </c>
      <c r="L961" s="42">
        <v>140</v>
      </c>
      <c r="M961" s="42">
        <f t="shared" si="23"/>
        <v>106400</v>
      </c>
    </row>
    <row r="962" spans="1:13" x14ac:dyDescent="0.25">
      <c r="A962" s="9" t="s">
        <v>14</v>
      </c>
      <c r="B962" s="9">
        <v>557</v>
      </c>
      <c r="C962" s="9" t="s">
        <v>15</v>
      </c>
      <c r="D962" s="9">
        <v>44122104</v>
      </c>
      <c r="E962" s="9">
        <v>29901</v>
      </c>
      <c r="F962" s="9" t="s">
        <v>512</v>
      </c>
      <c r="G962" s="15" t="s">
        <v>671</v>
      </c>
      <c r="H962" s="9" t="s">
        <v>16</v>
      </c>
      <c r="I962" s="9" t="s">
        <v>268</v>
      </c>
      <c r="J962" s="9" t="s">
        <v>271</v>
      </c>
      <c r="K962" s="60">
        <v>533</v>
      </c>
      <c r="L962" s="42">
        <v>313</v>
      </c>
      <c r="M962" s="42">
        <f t="shared" si="23"/>
        <v>166829</v>
      </c>
    </row>
    <row r="963" spans="1:13" x14ac:dyDescent="0.25">
      <c r="A963" s="9" t="s">
        <v>14</v>
      </c>
      <c r="B963" s="9">
        <v>557</v>
      </c>
      <c r="C963" s="9" t="s">
        <v>15</v>
      </c>
      <c r="D963" s="9">
        <v>44121802</v>
      </c>
      <c r="E963" s="9">
        <v>29901</v>
      </c>
      <c r="F963" s="9" t="s">
        <v>501</v>
      </c>
      <c r="G963" s="15" t="s">
        <v>674</v>
      </c>
      <c r="H963" s="9" t="s">
        <v>16</v>
      </c>
      <c r="I963" s="9" t="s">
        <v>268</v>
      </c>
      <c r="J963" s="9" t="s">
        <v>271</v>
      </c>
      <c r="K963" s="60">
        <v>100</v>
      </c>
      <c r="L963" s="42">
        <v>299</v>
      </c>
      <c r="M963" s="42">
        <f t="shared" si="23"/>
        <v>29900</v>
      </c>
    </row>
    <row r="964" spans="1:13" x14ac:dyDescent="0.25">
      <c r="A964" s="9" t="s">
        <v>14</v>
      </c>
      <c r="B964" s="9">
        <v>557</v>
      </c>
      <c r="C964" s="9" t="s">
        <v>15</v>
      </c>
      <c r="D964" s="9">
        <v>44122107</v>
      </c>
      <c r="E964" s="9">
        <v>29901</v>
      </c>
      <c r="F964" s="9" t="s">
        <v>53</v>
      </c>
      <c r="G964" s="15" t="s">
        <v>159</v>
      </c>
      <c r="H964" s="9" t="s">
        <v>16</v>
      </c>
      <c r="I964" s="9" t="s">
        <v>268</v>
      </c>
      <c r="J964" s="9" t="s">
        <v>271</v>
      </c>
      <c r="K964" s="60">
        <v>55</v>
      </c>
      <c r="L964" s="42">
        <v>385</v>
      </c>
      <c r="M964" s="42">
        <f t="shared" si="23"/>
        <v>21175</v>
      </c>
    </row>
    <row r="965" spans="1:13" x14ac:dyDescent="0.25">
      <c r="A965" s="9" t="s">
        <v>14</v>
      </c>
      <c r="B965" s="9">
        <v>557</v>
      </c>
      <c r="C965" s="9" t="s">
        <v>15</v>
      </c>
      <c r="D965" s="9">
        <v>44121612</v>
      </c>
      <c r="E965" s="9">
        <v>29901</v>
      </c>
      <c r="F965" s="9" t="s">
        <v>363</v>
      </c>
      <c r="G965" s="15" t="s">
        <v>994</v>
      </c>
      <c r="H965" s="9" t="s">
        <v>16</v>
      </c>
      <c r="I965" s="9" t="s">
        <v>268</v>
      </c>
      <c r="J965" s="9" t="s">
        <v>271</v>
      </c>
      <c r="K965" s="60">
        <v>155</v>
      </c>
      <c r="L965" s="42">
        <v>200</v>
      </c>
      <c r="M965" s="42">
        <f t="shared" si="23"/>
        <v>31000</v>
      </c>
    </row>
    <row r="966" spans="1:13" x14ac:dyDescent="0.25">
      <c r="A966" s="9" t="s">
        <v>14</v>
      </c>
      <c r="B966" s="9">
        <v>557</v>
      </c>
      <c r="C966" s="9" t="s">
        <v>15</v>
      </c>
      <c r="D966" s="9">
        <v>43211802</v>
      </c>
      <c r="E966" s="9">
        <v>29901</v>
      </c>
      <c r="F966" s="9" t="s">
        <v>781</v>
      </c>
      <c r="G966" s="15" t="s">
        <v>153</v>
      </c>
      <c r="H966" s="9" t="s">
        <v>16</v>
      </c>
      <c r="I966" s="9" t="s">
        <v>268</v>
      </c>
      <c r="J966" s="9" t="s">
        <v>271</v>
      </c>
      <c r="K966" s="60">
        <v>130</v>
      </c>
      <c r="L966" s="42">
        <v>2111</v>
      </c>
      <c r="M966" s="42">
        <f t="shared" si="23"/>
        <v>274430</v>
      </c>
    </row>
    <row r="967" spans="1:13" x14ac:dyDescent="0.25">
      <c r="A967" s="9" t="s">
        <v>14</v>
      </c>
      <c r="B967" s="9">
        <v>557</v>
      </c>
      <c r="C967" s="9" t="s">
        <v>15</v>
      </c>
      <c r="D967" s="9">
        <v>43201824</v>
      </c>
      <c r="E967" s="9">
        <v>29901</v>
      </c>
      <c r="F967" s="9" t="s">
        <v>42</v>
      </c>
      <c r="G967" s="15" t="s">
        <v>995</v>
      </c>
      <c r="H967" s="9" t="s">
        <v>16</v>
      </c>
      <c r="I967" s="9" t="s">
        <v>268</v>
      </c>
      <c r="J967" s="9" t="s">
        <v>271</v>
      </c>
      <c r="K967" s="60">
        <v>140</v>
      </c>
      <c r="L967" s="42">
        <v>15136</v>
      </c>
      <c r="M967" s="70">
        <f t="shared" si="23"/>
        <v>2119040</v>
      </c>
    </row>
    <row r="968" spans="1:13" x14ac:dyDescent="0.25">
      <c r="A968" s="9" t="s">
        <v>14</v>
      </c>
      <c r="B968" s="9">
        <v>557</v>
      </c>
      <c r="C968" s="9" t="s">
        <v>15</v>
      </c>
      <c r="D968" s="9">
        <v>44121902</v>
      </c>
      <c r="E968" s="9">
        <v>29901</v>
      </c>
      <c r="F968" s="9" t="s">
        <v>367</v>
      </c>
      <c r="G968" s="15" t="s">
        <v>996</v>
      </c>
      <c r="H968" s="9" t="s">
        <v>16</v>
      </c>
      <c r="I968" s="9" t="s">
        <v>268</v>
      </c>
      <c r="J968" s="9" t="s">
        <v>271</v>
      </c>
      <c r="K968" s="60">
        <v>20</v>
      </c>
      <c r="L968" s="42">
        <v>51</v>
      </c>
      <c r="M968" s="42">
        <f t="shared" si="23"/>
        <v>1020</v>
      </c>
    </row>
    <row r="969" spans="1:13" x14ac:dyDescent="0.25">
      <c r="A969" s="9" t="s">
        <v>14</v>
      </c>
      <c r="B969" s="9">
        <v>557</v>
      </c>
      <c r="C969" s="9" t="s">
        <v>15</v>
      </c>
      <c r="D969" s="9">
        <v>44121902</v>
      </c>
      <c r="E969" s="9">
        <v>29901</v>
      </c>
      <c r="F969" s="9" t="s">
        <v>367</v>
      </c>
      <c r="G969" s="15" t="s">
        <v>172</v>
      </c>
      <c r="H969" s="9" t="s">
        <v>16</v>
      </c>
      <c r="I969" s="9" t="s">
        <v>268</v>
      </c>
      <c r="J969" s="9" t="s">
        <v>271</v>
      </c>
      <c r="K969" s="60">
        <v>20</v>
      </c>
      <c r="L969" s="42">
        <v>37</v>
      </c>
      <c r="M969" s="42">
        <f t="shared" si="23"/>
        <v>740</v>
      </c>
    </row>
    <row r="970" spans="1:13" x14ac:dyDescent="0.25">
      <c r="A970" s="9" t="s">
        <v>14</v>
      </c>
      <c r="B970" s="9">
        <v>557</v>
      </c>
      <c r="C970" s="9" t="s">
        <v>15</v>
      </c>
      <c r="D970" s="9">
        <v>44121705</v>
      </c>
      <c r="E970" s="9">
        <v>29901</v>
      </c>
      <c r="F970" s="9" t="s">
        <v>997</v>
      </c>
      <c r="G970" s="15" t="s">
        <v>998</v>
      </c>
      <c r="H970" s="9" t="s">
        <v>16</v>
      </c>
      <c r="I970" s="9" t="s">
        <v>268</v>
      </c>
      <c r="J970" s="9" t="s">
        <v>271</v>
      </c>
      <c r="K970" s="60">
        <v>25</v>
      </c>
      <c r="L970" s="42">
        <v>5488</v>
      </c>
      <c r="M970" s="42">
        <f t="shared" si="23"/>
        <v>137200</v>
      </c>
    </row>
    <row r="971" spans="1:13" ht="25.5" x14ac:dyDescent="0.25">
      <c r="A971" s="9" t="s">
        <v>14</v>
      </c>
      <c r="B971" s="9">
        <v>557</v>
      </c>
      <c r="C971" s="9" t="s">
        <v>15</v>
      </c>
      <c r="D971" s="9">
        <v>44111905</v>
      </c>
      <c r="E971" s="9">
        <v>29901</v>
      </c>
      <c r="F971" s="9" t="s">
        <v>357</v>
      </c>
      <c r="G971" s="15" t="s">
        <v>999</v>
      </c>
      <c r="H971" s="9" t="s">
        <v>16</v>
      </c>
      <c r="I971" s="9" t="s">
        <v>268</v>
      </c>
      <c r="J971" s="9" t="s">
        <v>271</v>
      </c>
      <c r="K971" s="60">
        <v>23</v>
      </c>
      <c r="L971" s="42">
        <v>31000</v>
      </c>
      <c r="M971" s="42">
        <f t="shared" si="23"/>
        <v>713000</v>
      </c>
    </row>
    <row r="972" spans="1:13" x14ac:dyDescent="0.25">
      <c r="A972" s="9" t="s">
        <v>14</v>
      </c>
      <c r="B972" s="9">
        <v>557</v>
      </c>
      <c r="C972" s="9" t="s">
        <v>15</v>
      </c>
      <c r="D972" s="9">
        <v>44102402</v>
      </c>
      <c r="E972" s="9">
        <v>29901</v>
      </c>
      <c r="F972" s="9" t="s">
        <v>1000</v>
      </c>
      <c r="G972" s="15" t="s">
        <v>197</v>
      </c>
      <c r="H972" s="9" t="s">
        <v>16</v>
      </c>
      <c r="I972" s="9" t="s">
        <v>268</v>
      </c>
      <c r="J972" s="9" t="s">
        <v>271</v>
      </c>
      <c r="K972" s="60">
        <v>25</v>
      </c>
      <c r="L972" s="42">
        <v>12195</v>
      </c>
      <c r="M972" s="42">
        <f t="shared" si="23"/>
        <v>304875</v>
      </c>
    </row>
    <row r="973" spans="1:13" ht="25.5" x14ac:dyDescent="0.25">
      <c r="A973" s="9" t="s">
        <v>14</v>
      </c>
      <c r="B973" s="9">
        <v>557</v>
      </c>
      <c r="C973" s="9" t="s">
        <v>15</v>
      </c>
      <c r="D973" s="9">
        <v>44102414</v>
      </c>
      <c r="E973" s="9">
        <v>29901</v>
      </c>
      <c r="F973" s="9" t="s">
        <v>80</v>
      </c>
      <c r="G973" s="15" t="s">
        <v>1001</v>
      </c>
      <c r="H973" s="9" t="s">
        <v>16</v>
      </c>
      <c r="I973" s="9" t="s">
        <v>268</v>
      </c>
      <c r="J973" s="9" t="s">
        <v>271</v>
      </c>
      <c r="K973" s="60">
        <v>36</v>
      </c>
      <c r="L973" s="42">
        <v>11400</v>
      </c>
      <c r="M973" s="42">
        <f t="shared" si="23"/>
        <v>410400</v>
      </c>
    </row>
    <row r="974" spans="1:13" x14ac:dyDescent="0.25">
      <c r="A974" s="9" t="s">
        <v>14</v>
      </c>
      <c r="B974" s="9">
        <v>557</v>
      </c>
      <c r="C974" s="9" t="s">
        <v>15</v>
      </c>
      <c r="D974" s="9">
        <v>43211802</v>
      </c>
      <c r="E974" s="9">
        <v>29901</v>
      </c>
      <c r="F974" s="9" t="s">
        <v>1002</v>
      </c>
      <c r="G974" s="15" t="s">
        <v>787</v>
      </c>
      <c r="H974" s="9" t="s">
        <v>16</v>
      </c>
      <c r="I974" s="9" t="s">
        <v>268</v>
      </c>
      <c r="J974" s="9" t="s">
        <v>271</v>
      </c>
      <c r="K974" s="60">
        <v>35</v>
      </c>
      <c r="L974" s="42">
        <v>9900</v>
      </c>
      <c r="M974" s="42">
        <f t="shared" si="23"/>
        <v>346500</v>
      </c>
    </row>
    <row r="975" spans="1:13" x14ac:dyDescent="0.25">
      <c r="A975" s="9" t="s">
        <v>14</v>
      </c>
      <c r="B975" s="9">
        <v>557</v>
      </c>
      <c r="C975" s="9" t="s">
        <v>15</v>
      </c>
      <c r="D975" s="9">
        <v>43201824</v>
      </c>
      <c r="E975" s="9">
        <v>29901</v>
      </c>
      <c r="F975" s="9" t="s">
        <v>42</v>
      </c>
      <c r="G975" s="15" t="s">
        <v>1003</v>
      </c>
      <c r="H975" s="9" t="s">
        <v>16</v>
      </c>
      <c r="I975" s="9" t="s">
        <v>268</v>
      </c>
      <c r="J975" s="9" t="s">
        <v>271</v>
      </c>
      <c r="K975" s="60">
        <v>80</v>
      </c>
      <c r="L975" s="42">
        <v>2450</v>
      </c>
      <c r="M975" s="42">
        <f t="shared" si="23"/>
        <v>196000</v>
      </c>
    </row>
    <row r="976" spans="1:13" x14ac:dyDescent="0.25">
      <c r="A976" s="9" t="s">
        <v>14</v>
      </c>
      <c r="B976" s="9">
        <v>557</v>
      </c>
      <c r="C976" s="9" t="s">
        <v>15</v>
      </c>
      <c r="D976" s="9">
        <v>44122118</v>
      </c>
      <c r="E976" s="9">
        <v>29901</v>
      </c>
      <c r="F976" s="9" t="s">
        <v>56</v>
      </c>
      <c r="G976" s="15" t="s">
        <v>1004</v>
      </c>
      <c r="H976" s="9" t="s">
        <v>16</v>
      </c>
      <c r="I976" s="9" t="s">
        <v>268</v>
      </c>
      <c r="J976" s="9" t="s">
        <v>271</v>
      </c>
      <c r="K976" s="60">
        <v>100</v>
      </c>
      <c r="L976" s="42">
        <v>1400</v>
      </c>
      <c r="M976" s="42">
        <f t="shared" si="23"/>
        <v>140000</v>
      </c>
    </row>
    <row r="977" spans="1:13" x14ac:dyDescent="0.25">
      <c r="A977" s="9" t="s">
        <v>14</v>
      </c>
      <c r="B977" s="9">
        <v>557</v>
      </c>
      <c r="C977" s="9" t="s">
        <v>15</v>
      </c>
      <c r="D977" s="9">
        <v>44111503</v>
      </c>
      <c r="E977" s="9">
        <v>29901</v>
      </c>
      <c r="F977" s="9" t="s">
        <v>356</v>
      </c>
      <c r="G977" s="15" t="s">
        <v>1005</v>
      </c>
      <c r="H977" s="9" t="s">
        <v>16</v>
      </c>
      <c r="I977" s="9" t="s">
        <v>268</v>
      </c>
      <c r="J977" s="9" t="s">
        <v>271</v>
      </c>
      <c r="K977" s="60">
        <v>30</v>
      </c>
      <c r="L977" s="42">
        <v>5900</v>
      </c>
      <c r="M977" s="42">
        <f t="shared" si="23"/>
        <v>177000</v>
      </c>
    </row>
    <row r="978" spans="1:13" x14ac:dyDescent="0.25">
      <c r="A978" s="9" t="s">
        <v>14</v>
      </c>
      <c r="B978" s="9">
        <v>557</v>
      </c>
      <c r="C978" s="9" t="s">
        <v>15</v>
      </c>
      <c r="D978" s="9">
        <v>43211798</v>
      </c>
      <c r="E978" s="9">
        <v>29901</v>
      </c>
      <c r="F978" s="9" t="s">
        <v>1006</v>
      </c>
      <c r="G978" s="15" t="s">
        <v>1007</v>
      </c>
      <c r="H978" s="9" t="s">
        <v>16</v>
      </c>
      <c r="I978" s="9" t="s">
        <v>268</v>
      </c>
      <c r="J978" s="9" t="s">
        <v>270</v>
      </c>
      <c r="K978" s="60">
        <v>1</v>
      </c>
      <c r="L978" s="42">
        <v>1065146</v>
      </c>
      <c r="M978" s="42">
        <f t="shared" si="23"/>
        <v>1065146</v>
      </c>
    </row>
    <row r="979" spans="1:13" x14ac:dyDescent="0.25">
      <c r="A979" s="9" t="s">
        <v>14</v>
      </c>
      <c r="B979" s="9">
        <v>557</v>
      </c>
      <c r="C979" s="9" t="s">
        <v>15</v>
      </c>
      <c r="D979" s="9">
        <v>44121628</v>
      </c>
      <c r="E979" s="9">
        <v>29901</v>
      </c>
      <c r="F979" s="9" t="s">
        <v>72</v>
      </c>
      <c r="G979" s="15" t="s">
        <v>200</v>
      </c>
      <c r="H979" s="9" t="s">
        <v>16</v>
      </c>
      <c r="I979" s="9" t="s">
        <v>268</v>
      </c>
      <c r="J979" s="9" t="s">
        <v>271</v>
      </c>
      <c r="K979" s="60">
        <v>15</v>
      </c>
      <c r="L979" s="42">
        <v>462</v>
      </c>
      <c r="M979" s="42">
        <f t="shared" si="23"/>
        <v>6930</v>
      </c>
    </row>
    <row r="980" spans="1:13" x14ac:dyDescent="0.25">
      <c r="A980" s="9" t="s">
        <v>14</v>
      </c>
      <c r="B980" s="9">
        <v>557</v>
      </c>
      <c r="C980" s="9" t="s">
        <v>15</v>
      </c>
      <c r="D980" s="9">
        <v>44121706</v>
      </c>
      <c r="E980" s="9">
        <v>29901</v>
      </c>
      <c r="F980" s="9" t="s">
        <v>342</v>
      </c>
      <c r="G980" s="15" t="s">
        <v>1008</v>
      </c>
      <c r="H980" s="9" t="s">
        <v>16</v>
      </c>
      <c r="I980" s="9" t="s">
        <v>268</v>
      </c>
      <c r="J980" s="9" t="s">
        <v>271</v>
      </c>
      <c r="K980" s="60">
        <v>10</v>
      </c>
      <c r="L980" s="42">
        <v>126</v>
      </c>
      <c r="M980" s="42">
        <f t="shared" si="23"/>
        <v>1260</v>
      </c>
    </row>
    <row r="981" spans="1:13" x14ac:dyDescent="0.25">
      <c r="A981" s="9" t="s">
        <v>14</v>
      </c>
      <c r="B981" s="9">
        <v>557</v>
      </c>
      <c r="C981" s="9" t="s">
        <v>15</v>
      </c>
      <c r="D981" s="9">
        <v>44121619</v>
      </c>
      <c r="E981" s="9">
        <v>29901</v>
      </c>
      <c r="F981" s="9" t="s">
        <v>51</v>
      </c>
      <c r="G981" s="15" t="s">
        <v>1009</v>
      </c>
      <c r="H981" s="9" t="s">
        <v>16</v>
      </c>
      <c r="I981" s="9" t="s">
        <v>268</v>
      </c>
      <c r="J981" s="9" t="s">
        <v>271</v>
      </c>
      <c r="K981" s="60">
        <v>2</v>
      </c>
      <c r="L981" s="42">
        <v>520</v>
      </c>
      <c r="M981" s="42">
        <f t="shared" si="23"/>
        <v>1040</v>
      </c>
    </row>
    <row r="982" spans="1:13" x14ac:dyDescent="0.25">
      <c r="A982" s="9" t="s">
        <v>14</v>
      </c>
      <c r="B982" s="9">
        <v>557</v>
      </c>
      <c r="C982" s="9" t="s">
        <v>15</v>
      </c>
      <c r="D982" s="9">
        <v>44121704</v>
      </c>
      <c r="E982" s="9">
        <v>29901</v>
      </c>
      <c r="F982" s="9" t="s">
        <v>59</v>
      </c>
      <c r="G982" s="15" t="s">
        <v>1010</v>
      </c>
      <c r="H982" s="9" t="s">
        <v>16</v>
      </c>
      <c r="I982" s="9" t="s">
        <v>268</v>
      </c>
      <c r="J982" s="9" t="s">
        <v>271</v>
      </c>
      <c r="K982" s="60">
        <v>2</v>
      </c>
      <c r="L982" s="42">
        <v>1000</v>
      </c>
      <c r="M982" s="42">
        <f t="shared" si="23"/>
        <v>2000</v>
      </c>
    </row>
    <row r="983" spans="1:13" x14ac:dyDescent="0.25">
      <c r="A983" s="9" t="s">
        <v>14</v>
      </c>
      <c r="B983" s="9">
        <v>557</v>
      </c>
      <c r="C983" s="9" t="s">
        <v>15</v>
      </c>
      <c r="D983" s="9">
        <v>44121704</v>
      </c>
      <c r="E983" s="9">
        <v>29901</v>
      </c>
      <c r="F983" s="9" t="s">
        <v>59</v>
      </c>
      <c r="G983" s="15" t="s">
        <v>1011</v>
      </c>
      <c r="H983" s="9" t="s">
        <v>16</v>
      </c>
      <c r="I983" s="9" t="s">
        <v>268</v>
      </c>
      <c r="J983" s="9" t="s">
        <v>271</v>
      </c>
      <c r="K983" s="60">
        <v>1</v>
      </c>
      <c r="L983" s="42">
        <v>1000</v>
      </c>
      <c r="M983" s="42">
        <f t="shared" si="23"/>
        <v>1000</v>
      </c>
    </row>
    <row r="984" spans="1:13" x14ac:dyDescent="0.25">
      <c r="A984" s="9" t="s">
        <v>14</v>
      </c>
      <c r="B984" s="9">
        <v>557</v>
      </c>
      <c r="C984" s="9" t="s">
        <v>15</v>
      </c>
      <c r="D984" s="9">
        <v>44111905</v>
      </c>
      <c r="E984" s="9">
        <v>29901</v>
      </c>
      <c r="F984" s="9" t="s">
        <v>357</v>
      </c>
      <c r="G984" s="15" t="s">
        <v>1012</v>
      </c>
      <c r="H984" s="9" t="s">
        <v>16</v>
      </c>
      <c r="I984" s="9" t="s">
        <v>268</v>
      </c>
      <c r="J984" s="9" t="s">
        <v>271</v>
      </c>
      <c r="K984" s="60">
        <v>16</v>
      </c>
      <c r="L984" s="42">
        <v>3500</v>
      </c>
      <c r="M984" s="42">
        <f t="shared" si="23"/>
        <v>56000</v>
      </c>
    </row>
    <row r="985" spans="1:13" x14ac:dyDescent="0.25">
      <c r="A985" s="9" t="s">
        <v>14</v>
      </c>
      <c r="B985" s="9">
        <v>557</v>
      </c>
      <c r="C985" s="9" t="s">
        <v>15</v>
      </c>
      <c r="D985" s="9">
        <v>44122118</v>
      </c>
      <c r="E985" s="9">
        <v>29901</v>
      </c>
      <c r="F985" s="9" t="s">
        <v>56</v>
      </c>
      <c r="G985" s="15" t="s">
        <v>1013</v>
      </c>
      <c r="H985" s="9" t="s">
        <v>16</v>
      </c>
      <c r="I985" s="9" t="s">
        <v>268</v>
      </c>
      <c r="J985" s="9" t="s">
        <v>271</v>
      </c>
      <c r="K985" s="60">
        <v>100</v>
      </c>
      <c r="L985" s="42">
        <v>2500</v>
      </c>
      <c r="M985" s="42">
        <f t="shared" si="23"/>
        <v>250000</v>
      </c>
    </row>
    <row r="986" spans="1:13" ht="25.5" x14ac:dyDescent="0.25">
      <c r="A986" s="9" t="s">
        <v>14</v>
      </c>
      <c r="B986" s="9">
        <v>557</v>
      </c>
      <c r="C986" s="9" t="s">
        <v>15</v>
      </c>
      <c r="D986" s="9">
        <v>44111907</v>
      </c>
      <c r="E986" s="9">
        <v>29901</v>
      </c>
      <c r="F986" s="9" t="s">
        <v>358</v>
      </c>
      <c r="G986" s="15" t="s">
        <v>1014</v>
      </c>
      <c r="H986" s="9" t="s">
        <v>16</v>
      </c>
      <c r="I986" s="9" t="s">
        <v>268</v>
      </c>
      <c r="J986" s="9" t="s">
        <v>271</v>
      </c>
      <c r="K986" s="60">
        <v>10</v>
      </c>
      <c r="L986" s="42">
        <v>8963</v>
      </c>
      <c r="M986" s="42">
        <f t="shared" ref="M986" si="24">+K986*L986</f>
        <v>89630</v>
      </c>
    </row>
    <row r="987" spans="1:13" x14ac:dyDescent="0.25">
      <c r="A987" s="9" t="s">
        <v>14</v>
      </c>
      <c r="B987" s="9">
        <v>557</v>
      </c>
      <c r="C987" s="9" t="s">
        <v>15</v>
      </c>
      <c r="D987" s="9">
        <v>46182001</v>
      </c>
      <c r="E987" s="9">
        <v>29902</v>
      </c>
      <c r="F987" s="9" t="s">
        <v>371</v>
      </c>
      <c r="G987" s="15" t="s">
        <v>209</v>
      </c>
      <c r="H987" s="9" t="s">
        <v>16</v>
      </c>
      <c r="I987" s="9" t="s">
        <v>268</v>
      </c>
      <c r="J987" s="9" t="s">
        <v>270</v>
      </c>
      <c r="K987" s="60">
        <v>3700</v>
      </c>
      <c r="L987" s="42">
        <v>1310</v>
      </c>
      <c r="M987" s="42">
        <f>+K987*L987</f>
        <v>4847000</v>
      </c>
    </row>
    <row r="988" spans="1:13" x14ac:dyDescent="0.25">
      <c r="A988" s="9" t="s">
        <v>14</v>
      </c>
      <c r="B988" s="9">
        <v>557</v>
      </c>
      <c r="C988" s="9" t="s">
        <v>15</v>
      </c>
      <c r="D988" s="9">
        <v>42141501</v>
      </c>
      <c r="E988" s="9">
        <v>29902</v>
      </c>
      <c r="F988" s="9" t="s">
        <v>1015</v>
      </c>
      <c r="G988" s="15" t="s">
        <v>1016</v>
      </c>
      <c r="H988" s="9" t="s">
        <v>16</v>
      </c>
      <c r="I988" s="9" t="s">
        <v>268</v>
      </c>
      <c r="J988" s="9" t="s">
        <v>270</v>
      </c>
      <c r="K988" s="60">
        <v>125</v>
      </c>
      <c r="L988" s="42">
        <v>950</v>
      </c>
      <c r="M988" s="42">
        <f t="shared" ref="M988:M995" si="25">+K988*L988</f>
        <v>118750</v>
      </c>
    </row>
    <row r="989" spans="1:13" x14ac:dyDescent="0.25">
      <c r="A989" s="9" t="s">
        <v>14</v>
      </c>
      <c r="B989" s="9">
        <v>557</v>
      </c>
      <c r="C989" s="9" t="s">
        <v>15</v>
      </c>
      <c r="D989" s="9">
        <v>42132203</v>
      </c>
      <c r="E989" s="9">
        <v>29902</v>
      </c>
      <c r="F989" s="9" t="s">
        <v>87</v>
      </c>
      <c r="G989" s="15" t="s">
        <v>1017</v>
      </c>
      <c r="H989" s="9" t="s">
        <v>16</v>
      </c>
      <c r="I989" s="9" t="s">
        <v>268</v>
      </c>
      <c r="J989" s="9" t="s">
        <v>270</v>
      </c>
      <c r="K989" s="60">
        <v>380</v>
      </c>
      <c r="L989" s="42">
        <v>2094</v>
      </c>
      <c r="M989" s="42">
        <f t="shared" si="25"/>
        <v>795720</v>
      </c>
    </row>
    <row r="990" spans="1:13" x14ac:dyDescent="0.25">
      <c r="A990" s="9" t="s">
        <v>14</v>
      </c>
      <c r="B990" s="9">
        <v>557</v>
      </c>
      <c r="C990" s="9" t="s">
        <v>15</v>
      </c>
      <c r="D990" s="9">
        <v>42172001</v>
      </c>
      <c r="E990" s="9">
        <v>29902</v>
      </c>
      <c r="F990" s="9" t="s">
        <v>1018</v>
      </c>
      <c r="G990" s="15" t="s">
        <v>1019</v>
      </c>
      <c r="H990" s="9" t="s">
        <v>16</v>
      </c>
      <c r="I990" s="9" t="s">
        <v>268</v>
      </c>
      <c r="J990" s="9" t="s">
        <v>270</v>
      </c>
      <c r="K990" s="60">
        <v>23</v>
      </c>
      <c r="L990" s="42">
        <v>17000</v>
      </c>
      <c r="M990" s="42">
        <f t="shared" si="25"/>
        <v>391000</v>
      </c>
    </row>
    <row r="991" spans="1:13" x14ac:dyDescent="0.25">
      <c r="A991" s="9" t="s">
        <v>14</v>
      </c>
      <c r="B991" s="9">
        <v>557</v>
      </c>
      <c r="C991" s="9" t="s">
        <v>15</v>
      </c>
      <c r="D991" s="9" t="s">
        <v>1020</v>
      </c>
      <c r="E991" s="9">
        <v>29902</v>
      </c>
      <c r="F991" s="9" t="s">
        <v>87</v>
      </c>
      <c r="G991" s="15" t="s">
        <v>210</v>
      </c>
      <c r="H991" s="9" t="s">
        <v>16</v>
      </c>
      <c r="I991" s="9" t="s">
        <v>268</v>
      </c>
      <c r="J991" s="9" t="s">
        <v>270</v>
      </c>
      <c r="K991" s="60">
        <v>7800</v>
      </c>
      <c r="L991" s="42">
        <v>80</v>
      </c>
      <c r="M991" s="42">
        <f t="shared" si="25"/>
        <v>624000</v>
      </c>
    </row>
    <row r="992" spans="1:13" x14ac:dyDescent="0.25">
      <c r="A992" s="9" t="s">
        <v>14</v>
      </c>
      <c r="B992" s="9">
        <v>557</v>
      </c>
      <c r="C992" s="9" t="s">
        <v>15</v>
      </c>
      <c r="D992" s="9">
        <v>42141502</v>
      </c>
      <c r="E992" s="9">
        <v>29902</v>
      </c>
      <c r="F992" s="9" t="s">
        <v>1021</v>
      </c>
      <c r="G992" s="15" t="s">
        <v>1022</v>
      </c>
      <c r="H992" s="9" t="s">
        <v>16</v>
      </c>
      <c r="I992" s="9" t="s">
        <v>268</v>
      </c>
      <c r="J992" s="9" t="s">
        <v>270</v>
      </c>
      <c r="K992" s="60">
        <v>24</v>
      </c>
      <c r="L992" s="42">
        <v>270</v>
      </c>
      <c r="M992" s="42">
        <f t="shared" si="25"/>
        <v>6480</v>
      </c>
    </row>
    <row r="993" spans="1:13" x14ac:dyDescent="0.25">
      <c r="A993" s="9" t="s">
        <v>14</v>
      </c>
      <c r="B993" s="9">
        <v>557</v>
      </c>
      <c r="C993" s="9" t="s">
        <v>15</v>
      </c>
      <c r="D993" s="9">
        <v>42311708</v>
      </c>
      <c r="E993" s="9">
        <v>29902</v>
      </c>
      <c r="F993" s="9" t="s">
        <v>1023</v>
      </c>
      <c r="G993" s="15" t="s">
        <v>1024</v>
      </c>
      <c r="H993" s="9" t="s">
        <v>16</v>
      </c>
      <c r="I993" s="9" t="s">
        <v>268</v>
      </c>
      <c r="J993" s="9" t="s">
        <v>270</v>
      </c>
      <c r="K993" s="60">
        <v>92</v>
      </c>
      <c r="L993" s="42">
        <v>200</v>
      </c>
      <c r="M993" s="42">
        <f t="shared" si="25"/>
        <v>18400</v>
      </c>
    </row>
    <row r="994" spans="1:13" x14ac:dyDescent="0.25">
      <c r="A994" s="9" t="s">
        <v>14</v>
      </c>
      <c r="B994" s="9">
        <v>557</v>
      </c>
      <c r="C994" s="9" t="s">
        <v>15</v>
      </c>
      <c r="D994" s="9">
        <v>42311511</v>
      </c>
      <c r="E994" s="9">
        <v>29902</v>
      </c>
      <c r="F994" s="9" t="s">
        <v>1025</v>
      </c>
      <c r="G994" s="15" t="s">
        <v>1026</v>
      </c>
      <c r="H994" s="9" t="s">
        <v>16</v>
      </c>
      <c r="I994" s="9" t="s">
        <v>268</v>
      </c>
      <c r="J994" s="9" t="s">
        <v>270</v>
      </c>
      <c r="K994" s="60">
        <v>104</v>
      </c>
      <c r="L994" s="42">
        <v>2600</v>
      </c>
      <c r="M994" s="42">
        <f t="shared" si="25"/>
        <v>270400</v>
      </c>
    </row>
    <row r="995" spans="1:13" x14ac:dyDescent="0.25">
      <c r="A995" s="9" t="s">
        <v>14</v>
      </c>
      <c r="B995" s="9">
        <v>557</v>
      </c>
      <c r="C995" s="9" t="s">
        <v>15</v>
      </c>
      <c r="D995" s="9">
        <v>42132203</v>
      </c>
      <c r="E995" s="9">
        <v>29902</v>
      </c>
      <c r="F995" s="9" t="s">
        <v>87</v>
      </c>
      <c r="G995" s="15" t="s">
        <v>1027</v>
      </c>
      <c r="H995" s="9" t="s">
        <v>16</v>
      </c>
      <c r="I995" s="9" t="s">
        <v>268</v>
      </c>
      <c r="J995" s="9" t="s">
        <v>270</v>
      </c>
      <c r="K995" s="60">
        <v>5250</v>
      </c>
      <c r="L995" s="42">
        <v>72</v>
      </c>
      <c r="M995" s="42">
        <f t="shared" si="25"/>
        <v>378000</v>
      </c>
    </row>
    <row r="996" spans="1:13" x14ac:dyDescent="0.25">
      <c r="A996" s="9" t="s">
        <v>14</v>
      </c>
      <c r="B996" s="9">
        <v>557</v>
      </c>
      <c r="C996" s="9" t="s">
        <v>15</v>
      </c>
      <c r="D996" s="9">
        <v>14111507</v>
      </c>
      <c r="E996" s="9">
        <v>29903</v>
      </c>
      <c r="F996" s="9" t="s">
        <v>100</v>
      </c>
      <c r="G996" s="15" t="s">
        <v>1028</v>
      </c>
      <c r="H996" s="9" t="s">
        <v>16</v>
      </c>
      <c r="I996" s="9" t="s">
        <v>268</v>
      </c>
      <c r="J996" s="9" t="s">
        <v>271</v>
      </c>
      <c r="K996" s="60">
        <v>6530</v>
      </c>
      <c r="L996" s="42">
        <v>2409</v>
      </c>
      <c r="M996" s="42">
        <f>+K996*L996</f>
        <v>15730770</v>
      </c>
    </row>
    <row r="997" spans="1:13" x14ac:dyDescent="0.25">
      <c r="A997" s="9" t="s">
        <v>14</v>
      </c>
      <c r="B997" s="9">
        <v>557</v>
      </c>
      <c r="C997" s="9" t="s">
        <v>15</v>
      </c>
      <c r="D997" s="9">
        <v>44121506</v>
      </c>
      <c r="E997" s="9">
        <v>29903</v>
      </c>
      <c r="F997" s="9" t="s">
        <v>102</v>
      </c>
      <c r="G997" s="15" t="s">
        <v>1029</v>
      </c>
      <c r="H997" s="9" t="s">
        <v>16</v>
      </c>
      <c r="I997" s="9" t="s">
        <v>268</v>
      </c>
      <c r="J997" s="9" t="s">
        <v>271</v>
      </c>
      <c r="K997" s="60">
        <v>419</v>
      </c>
      <c r="L997" s="42">
        <v>2125</v>
      </c>
      <c r="M997" s="42">
        <f t="shared" ref="M997:M1023" si="26">+K997*L997</f>
        <v>890375</v>
      </c>
    </row>
    <row r="998" spans="1:13" x14ac:dyDescent="0.25">
      <c r="A998" s="9" t="s">
        <v>14</v>
      </c>
      <c r="B998" s="9">
        <v>557</v>
      </c>
      <c r="C998" s="9" t="s">
        <v>15</v>
      </c>
      <c r="D998" s="9">
        <v>24112404</v>
      </c>
      <c r="E998" s="9">
        <v>29903</v>
      </c>
      <c r="F998" s="9" t="s">
        <v>789</v>
      </c>
      <c r="G998" s="15" t="s">
        <v>1030</v>
      </c>
      <c r="H998" s="9" t="s">
        <v>16</v>
      </c>
      <c r="I998" s="9" t="s">
        <v>268</v>
      </c>
      <c r="J998" s="9" t="s">
        <v>271</v>
      </c>
      <c r="K998" s="60">
        <v>550</v>
      </c>
      <c r="L998" s="42">
        <v>1750</v>
      </c>
      <c r="M998" s="42">
        <f t="shared" si="26"/>
        <v>962500</v>
      </c>
    </row>
    <row r="999" spans="1:13" x14ac:dyDescent="0.25">
      <c r="A999" s="9" t="s">
        <v>14</v>
      </c>
      <c r="B999" s="9">
        <v>557</v>
      </c>
      <c r="C999" s="9" t="s">
        <v>15</v>
      </c>
      <c r="D999" s="9">
        <v>44122017</v>
      </c>
      <c r="E999" s="9">
        <v>29903</v>
      </c>
      <c r="F999" s="9" t="s">
        <v>731</v>
      </c>
      <c r="G999" s="15" t="s">
        <v>232</v>
      </c>
      <c r="H999" s="9" t="s">
        <v>16</v>
      </c>
      <c r="I999" s="9" t="s">
        <v>268</v>
      </c>
      <c r="J999" s="9" t="s">
        <v>271</v>
      </c>
      <c r="K999" s="60">
        <v>368</v>
      </c>
      <c r="L999" s="42">
        <v>4512</v>
      </c>
      <c r="M999" s="42">
        <f t="shared" si="26"/>
        <v>1660416</v>
      </c>
    </row>
    <row r="1000" spans="1:13" ht="25.5" x14ac:dyDescent="0.25">
      <c r="A1000" s="9" t="s">
        <v>14</v>
      </c>
      <c r="B1000" s="9">
        <v>557</v>
      </c>
      <c r="C1000" s="9" t="s">
        <v>15</v>
      </c>
      <c r="D1000" s="9">
        <v>44122011</v>
      </c>
      <c r="E1000" s="9">
        <v>29903</v>
      </c>
      <c r="F1000" s="9" t="s">
        <v>89</v>
      </c>
      <c r="G1000" s="15" t="s">
        <v>212</v>
      </c>
      <c r="H1000" s="9" t="s">
        <v>16</v>
      </c>
      <c r="I1000" s="9" t="s">
        <v>268</v>
      </c>
      <c r="J1000" s="9" t="s">
        <v>271</v>
      </c>
      <c r="K1000" s="60">
        <v>914</v>
      </c>
      <c r="L1000" s="42">
        <v>5500</v>
      </c>
      <c r="M1000" s="42">
        <f t="shared" si="26"/>
        <v>5027000</v>
      </c>
    </row>
    <row r="1001" spans="1:13" x14ac:dyDescent="0.25">
      <c r="A1001" s="9" t="s">
        <v>14</v>
      </c>
      <c r="B1001" s="9">
        <v>557</v>
      </c>
      <c r="C1001" s="9" t="s">
        <v>15</v>
      </c>
      <c r="D1001" s="9">
        <v>44122011</v>
      </c>
      <c r="E1001" s="9">
        <v>29903</v>
      </c>
      <c r="F1001" s="9" t="s">
        <v>89</v>
      </c>
      <c r="G1001" s="15" t="s">
        <v>1031</v>
      </c>
      <c r="H1001" s="9" t="s">
        <v>16</v>
      </c>
      <c r="I1001" s="9" t="s">
        <v>268</v>
      </c>
      <c r="J1001" s="9" t="s">
        <v>271</v>
      </c>
      <c r="K1001" s="60">
        <v>1164</v>
      </c>
      <c r="L1001" s="42">
        <v>2500</v>
      </c>
      <c r="M1001" s="42">
        <f t="shared" si="26"/>
        <v>2910000</v>
      </c>
    </row>
    <row r="1002" spans="1:13" x14ac:dyDescent="0.25">
      <c r="A1002" s="9" t="s">
        <v>14</v>
      </c>
      <c r="B1002" s="9">
        <v>557</v>
      </c>
      <c r="C1002" s="9" t="s">
        <v>15</v>
      </c>
      <c r="D1002" s="9">
        <v>14111531</v>
      </c>
      <c r="E1002" s="9">
        <v>29903</v>
      </c>
      <c r="F1002" s="9" t="s">
        <v>95</v>
      </c>
      <c r="G1002" s="15" t="s">
        <v>1032</v>
      </c>
      <c r="H1002" s="9" t="s">
        <v>16</v>
      </c>
      <c r="I1002" s="9" t="s">
        <v>268</v>
      </c>
      <c r="J1002" s="9" t="s">
        <v>271</v>
      </c>
      <c r="K1002" s="60">
        <v>1039</v>
      </c>
      <c r="L1002" s="42">
        <v>1770</v>
      </c>
      <c r="M1002" s="42">
        <f t="shared" si="26"/>
        <v>1839030</v>
      </c>
    </row>
    <row r="1003" spans="1:13" x14ac:dyDescent="0.25">
      <c r="A1003" s="9" t="s">
        <v>14</v>
      </c>
      <c r="B1003" s="9">
        <v>557</v>
      </c>
      <c r="C1003" s="9" t="s">
        <v>15</v>
      </c>
      <c r="D1003" s="9">
        <v>14111514</v>
      </c>
      <c r="E1003" s="9">
        <v>29903</v>
      </c>
      <c r="F1003" s="9" t="s">
        <v>1033</v>
      </c>
      <c r="G1003" s="15" t="s">
        <v>219</v>
      </c>
      <c r="H1003" s="9" t="s">
        <v>16</v>
      </c>
      <c r="I1003" s="9" t="s">
        <v>268</v>
      </c>
      <c r="J1003" s="9" t="s">
        <v>271</v>
      </c>
      <c r="K1003" s="60">
        <v>1</v>
      </c>
      <c r="L1003" s="42">
        <v>365</v>
      </c>
      <c r="M1003" s="42">
        <f t="shared" si="26"/>
        <v>365</v>
      </c>
    </row>
    <row r="1004" spans="1:13" x14ac:dyDescent="0.25">
      <c r="A1004" s="9" t="s">
        <v>14</v>
      </c>
      <c r="B1004" s="9">
        <v>557</v>
      </c>
      <c r="C1004" s="9" t="s">
        <v>15</v>
      </c>
      <c r="D1004" s="9" t="s">
        <v>20</v>
      </c>
      <c r="E1004" s="9">
        <v>29903</v>
      </c>
      <c r="F1004" s="9" t="s">
        <v>373</v>
      </c>
      <c r="G1004" s="15" t="s">
        <v>215</v>
      </c>
      <c r="H1004" s="9" t="s">
        <v>16</v>
      </c>
      <c r="I1004" s="9" t="s">
        <v>268</v>
      </c>
      <c r="J1004" s="9" t="s">
        <v>271</v>
      </c>
      <c r="K1004" s="60">
        <v>1273</v>
      </c>
      <c r="L1004" s="42">
        <v>860</v>
      </c>
      <c r="M1004" s="42">
        <f t="shared" si="26"/>
        <v>1094780</v>
      </c>
    </row>
    <row r="1005" spans="1:13" x14ac:dyDescent="0.25">
      <c r="A1005" s="9" t="s">
        <v>14</v>
      </c>
      <c r="B1005" s="9">
        <v>557</v>
      </c>
      <c r="C1005" s="9" t="s">
        <v>15</v>
      </c>
      <c r="D1005" s="9">
        <v>44122011</v>
      </c>
      <c r="E1005" s="9">
        <v>29903</v>
      </c>
      <c r="F1005" s="9" t="s">
        <v>103</v>
      </c>
      <c r="G1005" s="15" t="s">
        <v>231</v>
      </c>
      <c r="H1005" s="9" t="s">
        <v>16</v>
      </c>
      <c r="I1005" s="9" t="s">
        <v>268</v>
      </c>
      <c r="J1005" s="9" t="s">
        <v>271</v>
      </c>
      <c r="K1005" s="60">
        <v>860</v>
      </c>
      <c r="L1005" s="42">
        <v>940</v>
      </c>
      <c r="M1005" s="42">
        <f t="shared" si="26"/>
        <v>808400</v>
      </c>
    </row>
    <row r="1006" spans="1:13" x14ac:dyDescent="0.25">
      <c r="A1006" s="9" t="s">
        <v>14</v>
      </c>
      <c r="B1006" s="9">
        <v>557</v>
      </c>
      <c r="C1006" s="9" t="s">
        <v>15</v>
      </c>
      <c r="D1006" s="9">
        <v>14111507</v>
      </c>
      <c r="E1006" s="9">
        <v>29903</v>
      </c>
      <c r="F1006" s="9" t="s">
        <v>94</v>
      </c>
      <c r="G1006" s="15" t="s">
        <v>793</v>
      </c>
      <c r="H1006" s="9" t="s">
        <v>16</v>
      </c>
      <c r="I1006" s="9" t="s">
        <v>268</v>
      </c>
      <c r="J1006" s="9" t="s">
        <v>271</v>
      </c>
      <c r="K1006" s="60">
        <v>2431</v>
      </c>
      <c r="L1006" s="42">
        <v>2139</v>
      </c>
      <c r="M1006" s="42">
        <f t="shared" si="26"/>
        <v>5199909</v>
      </c>
    </row>
    <row r="1007" spans="1:13" x14ac:dyDescent="0.25">
      <c r="A1007" s="9" t="s">
        <v>14</v>
      </c>
      <c r="B1007" s="9">
        <v>557</v>
      </c>
      <c r="C1007" s="9" t="s">
        <v>15</v>
      </c>
      <c r="D1007" s="9">
        <v>24112404</v>
      </c>
      <c r="E1007" s="9">
        <v>29903</v>
      </c>
      <c r="F1007" s="9" t="s">
        <v>789</v>
      </c>
      <c r="G1007" s="15" t="s">
        <v>1034</v>
      </c>
      <c r="H1007" s="9" t="s">
        <v>16</v>
      </c>
      <c r="I1007" s="9" t="s">
        <v>268</v>
      </c>
      <c r="J1007" s="9" t="s">
        <v>271</v>
      </c>
      <c r="K1007" s="60">
        <v>135</v>
      </c>
      <c r="L1007" s="42">
        <v>475</v>
      </c>
      <c r="M1007" s="42">
        <f t="shared" si="26"/>
        <v>64125</v>
      </c>
    </row>
    <row r="1008" spans="1:13" x14ac:dyDescent="0.25">
      <c r="A1008" s="9" t="s">
        <v>14</v>
      </c>
      <c r="B1008" s="9">
        <v>557</v>
      </c>
      <c r="C1008" s="9" t="s">
        <v>15</v>
      </c>
      <c r="D1008" s="9">
        <v>55121715</v>
      </c>
      <c r="E1008" s="9">
        <v>29903</v>
      </c>
      <c r="F1008" s="9" t="s">
        <v>1035</v>
      </c>
      <c r="G1008" s="15" t="s">
        <v>1036</v>
      </c>
      <c r="H1008" s="9" t="s">
        <v>16</v>
      </c>
      <c r="I1008" s="9" t="s">
        <v>268</v>
      </c>
      <c r="J1008" s="9" t="s">
        <v>271</v>
      </c>
      <c r="K1008" s="60">
        <v>1235</v>
      </c>
      <c r="L1008" s="42">
        <v>86</v>
      </c>
      <c r="M1008" s="42">
        <f t="shared" si="26"/>
        <v>106210</v>
      </c>
    </row>
    <row r="1009" spans="1:13" x14ac:dyDescent="0.25">
      <c r="A1009" s="9" t="s">
        <v>14</v>
      </c>
      <c r="B1009" s="9">
        <v>557</v>
      </c>
      <c r="C1009" s="9" t="s">
        <v>15</v>
      </c>
      <c r="D1009" s="9">
        <v>14111507</v>
      </c>
      <c r="E1009" s="9">
        <v>29903</v>
      </c>
      <c r="F1009" s="9" t="s">
        <v>88</v>
      </c>
      <c r="G1009" s="15" t="s">
        <v>226</v>
      </c>
      <c r="H1009" s="9" t="s">
        <v>16</v>
      </c>
      <c r="I1009" s="9" t="s">
        <v>268</v>
      </c>
      <c r="J1009" s="9" t="s">
        <v>271</v>
      </c>
      <c r="K1009" s="60">
        <v>340</v>
      </c>
      <c r="L1009" s="42">
        <v>2429</v>
      </c>
      <c r="M1009" s="42">
        <f t="shared" si="26"/>
        <v>825860</v>
      </c>
    </row>
    <row r="1010" spans="1:13" x14ac:dyDescent="0.25">
      <c r="A1010" s="9" t="s">
        <v>14</v>
      </c>
      <c r="B1010" s="9">
        <v>557</v>
      </c>
      <c r="C1010" s="9" t="s">
        <v>15</v>
      </c>
      <c r="D1010" s="9">
        <v>44121506</v>
      </c>
      <c r="E1010" s="9">
        <v>29903</v>
      </c>
      <c r="F1010" s="9" t="s">
        <v>98</v>
      </c>
      <c r="G1010" s="15" t="s">
        <v>1037</v>
      </c>
      <c r="H1010" s="9" t="s">
        <v>16</v>
      </c>
      <c r="I1010" s="9" t="s">
        <v>268</v>
      </c>
      <c r="J1010" s="9" t="s">
        <v>271</v>
      </c>
      <c r="K1010" s="60">
        <v>358</v>
      </c>
      <c r="L1010" s="42">
        <v>1937</v>
      </c>
      <c r="M1010" s="42">
        <f t="shared" si="26"/>
        <v>693446</v>
      </c>
    </row>
    <row r="1011" spans="1:13" x14ac:dyDescent="0.25">
      <c r="A1011" s="9" t="s">
        <v>14</v>
      </c>
      <c r="B1011" s="9">
        <v>557</v>
      </c>
      <c r="C1011" s="9" t="s">
        <v>15</v>
      </c>
      <c r="D1011" s="9">
        <v>44122010</v>
      </c>
      <c r="E1011" s="9">
        <v>29903</v>
      </c>
      <c r="F1011" s="9" t="s">
        <v>377</v>
      </c>
      <c r="G1011" s="15" t="s">
        <v>1038</v>
      </c>
      <c r="H1011" s="9" t="s">
        <v>16</v>
      </c>
      <c r="I1011" s="9" t="s">
        <v>268</v>
      </c>
      <c r="J1011" s="9" t="s">
        <v>271</v>
      </c>
      <c r="K1011" s="60">
        <v>50</v>
      </c>
      <c r="L1011" s="42">
        <v>170</v>
      </c>
      <c r="M1011" s="42">
        <f t="shared" si="26"/>
        <v>8500</v>
      </c>
    </row>
    <row r="1012" spans="1:13" x14ac:dyDescent="0.25">
      <c r="A1012" s="9" t="s">
        <v>14</v>
      </c>
      <c r="B1012" s="9">
        <v>557</v>
      </c>
      <c r="C1012" s="9" t="s">
        <v>15</v>
      </c>
      <c r="D1012" s="9">
        <v>44121506</v>
      </c>
      <c r="E1012" s="9">
        <v>29903</v>
      </c>
      <c r="F1012" s="9" t="s">
        <v>1039</v>
      </c>
      <c r="G1012" s="15" t="s">
        <v>1040</v>
      </c>
      <c r="H1012" s="9" t="s">
        <v>16</v>
      </c>
      <c r="I1012" s="9" t="s">
        <v>268</v>
      </c>
      <c r="J1012" s="9" t="s">
        <v>271</v>
      </c>
      <c r="K1012" s="60">
        <v>139</v>
      </c>
      <c r="L1012" s="42">
        <v>1967</v>
      </c>
      <c r="M1012" s="42">
        <f t="shared" si="26"/>
        <v>273413</v>
      </c>
    </row>
    <row r="1013" spans="1:13" x14ac:dyDescent="0.25">
      <c r="A1013" s="9" t="s">
        <v>14</v>
      </c>
      <c r="B1013" s="9">
        <v>557</v>
      </c>
      <c r="C1013" s="9" t="s">
        <v>15</v>
      </c>
      <c r="D1013" s="9" t="s">
        <v>1041</v>
      </c>
      <c r="E1013" s="9">
        <v>29903</v>
      </c>
      <c r="F1013" s="9" t="s">
        <v>789</v>
      </c>
      <c r="G1013" s="15" t="s">
        <v>1042</v>
      </c>
      <c r="H1013" s="9" t="s">
        <v>16</v>
      </c>
      <c r="I1013" s="9" t="s">
        <v>268</v>
      </c>
      <c r="J1013" s="9" t="s">
        <v>271</v>
      </c>
      <c r="K1013" s="60">
        <v>30</v>
      </c>
      <c r="L1013" s="42">
        <v>1950</v>
      </c>
      <c r="M1013" s="42">
        <f t="shared" si="26"/>
        <v>58500</v>
      </c>
    </row>
    <row r="1014" spans="1:13" x14ac:dyDescent="0.25">
      <c r="A1014" s="9" t="s">
        <v>14</v>
      </c>
      <c r="B1014" s="9">
        <v>557</v>
      </c>
      <c r="C1014" s="9" t="s">
        <v>15</v>
      </c>
      <c r="D1014" s="9">
        <v>24112404</v>
      </c>
      <c r="E1014" s="9">
        <v>29903</v>
      </c>
      <c r="F1014" s="9" t="s">
        <v>91</v>
      </c>
      <c r="G1014" s="15" t="s">
        <v>1043</v>
      </c>
      <c r="H1014" s="9" t="s">
        <v>16</v>
      </c>
      <c r="I1014" s="9" t="s">
        <v>268</v>
      </c>
      <c r="J1014" s="9" t="s">
        <v>271</v>
      </c>
      <c r="K1014" s="60">
        <v>320</v>
      </c>
      <c r="L1014" s="42">
        <v>1458</v>
      </c>
      <c r="M1014" s="42">
        <f t="shared" si="26"/>
        <v>466560</v>
      </c>
    </row>
    <row r="1015" spans="1:13" x14ac:dyDescent="0.25">
      <c r="A1015" s="9" t="s">
        <v>14</v>
      </c>
      <c r="B1015" s="9">
        <v>557</v>
      </c>
      <c r="C1015" s="9" t="s">
        <v>15</v>
      </c>
      <c r="D1015" s="9">
        <v>24112404</v>
      </c>
      <c r="E1015" s="9">
        <v>29903</v>
      </c>
      <c r="F1015" s="9" t="s">
        <v>789</v>
      </c>
      <c r="G1015" s="15" t="s">
        <v>1043</v>
      </c>
      <c r="H1015" s="9" t="s">
        <v>16</v>
      </c>
      <c r="I1015" s="9" t="s">
        <v>268</v>
      </c>
      <c r="J1015" s="9" t="s">
        <v>271</v>
      </c>
      <c r="K1015" s="60">
        <v>200</v>
      </c>
      <c r="L1015" s="42">
        <v>2045</v>
      </c>
      <c r="M1015" s="42">
        <f t="shared" si="26"/>
        <v>409000</v>
      </c>
    </row>
    <row r="1016" spans="1:13" x14ac:dyDescent="0.25">
      <c r="A1016" s="9" t="s">
        <v>14</v>
      </c>
      <c r="B1016" s="9">
        <v>557</v>
      </c>
      <c r="C1016" s="9" t="s">
        <v>15</v>
      </c>
      <c r="D1016" s="9">
        <v>24112404</v>
      </c>
      <c r="E1016" s="9">
        <v>29903</v>
      </c>
      <c r="F1016" s="9" t="s">
        <v>789</v>
      </c>
      <c r="G1016" s="15" t="s">
        <v>1044</v>
      </c>
      <c r="H1016" s="9" t="s">
        <v>16</v>
      </c>
      <c r="I1016" s="9" t="s">
        <v>268</v>
      </c>
      <c r="J1016" s="9" t="s">
        <v>271</v>
      </c>
      <c r="K1016" s="60">
        <v>100</v>
      </c>
      <c r="L1016" s="42">
        <v>339</v>
      </c>
      <c r="M1016" s="42">
        <f t="shared" si="26"/>
        <v>33900</v>
      </c>
    </row>
    <row r="1017" spans="1:13" x14ac:dyDescent="0.25">
      <c r="A1017" s="9" t="s">
        <v>14</v>
      </c>
      <c r="B1017" s="9">
        <v>557</v>
      </c>
      <c r="C1017" s="9" t="s">
        <v>15</v>
      </c>
      <c r="D1017" s="9">
        <v>24121503</v>
      </c>
      <c r="E1017" s="9">
        <v>29903</v>
      </c>
      <c r="F1017" s="9" t="s">
        <v>789</v>
      </c>
      <c r="G1017" s="15" t="s">
        <v>1045</v>
      </c>
      <c r="H1017" s="9" t="s">
        <v>16</v>
      </c>
      <c r="I1017" s="9" t="s">
        <v>268</v>
      </c>
      <c r="J1017" s="9" t="s">
        <v>271</v>
      </c>
      <c r="K1017" s="60">
        <v>50</v>
      </c>
      <c r="L1017" s="42">
        <v>360</v>
      </c>
      <c r="M1017" s="42">
        <f t="shared" si="26"/>
        <v>18000</v>
      </c>
    </row>
    <row r="1018" spans="1:13" x14ac:dyDescent="0.25">
      <c r="A1018" s="9" t="s">
        <v>14</v>
      </c>
      <c r="B1018" s="9">
        <v>557</v>
      </c>
      <c r="C1018" s="9" t="s">
        <v>15</v>
      </c>
      <c r="D1018" s="9">
        <v>24112404</v>
      </c>
      <c r="E1018" s="9">
        <v>29903</v>
      </c>
      <c r="F1018" s="9" t="s">
        <v>91</v>
      </c>
      <c r="G1018" s="15" t="s">
        <v>1046</v>
      </c>
      <c r="H1018" s="9" t="s">
        <v>16</v>
      </c>
      <c r="I1018" s="9" t="s">
        <v>268</v>
      </c>
      <c r="J1018" s="9" t="s">
        <v>271</v>
      </c>
      <c r="K1018" s="60">
        <v>50</v>
      </c>
      <c r="L1018" s="42">
        <v>525</v>
      </c>
      <c r="M1018" s="42">
        <f t="shared" si="26"/>
        <v>26250</v>
      </c>
    </row>
    <row r="1019" spans="1:13" x14ac:dyDescent="0.25">
      <c r="A1019" s="9" t="s">
        <v>14</v>
      </c>
      <c r="B1019" s="9">
        <v>557</v>
      </c>
      <c r="C1019" s="9" t="s">
        <v>15</v>
      </c>
      <c r="D1019" s="9">
        <v>24112404</v>
      </c>
      <c r="E1019" s="9">
        <v>29903</v>
      </c>
      <c r="F1019" s="9" t="s">
        <v>789</v>
      </c>
      <c r="G1019" s="15" t="s">
        <v>790</v>
      </c>
      <c r="H1019" s="9" t="s">
        <v>16</v>
      </c>
      <c r="I1019" s="9" t="s">
        <v>268</v>
      </c>
      <c r="J1019" s="9" t="s">
        <v>271</v>
      </c>
      <c r="K1019" s="60">
        <v>30</v>
      </c>
      <c r="L1019" s="42">
        <v>250</v>
      </c>
      <c r="M1019" s="42">
        <f t="shared" si="26"/>
        <v>7500</v>
      </c>
    </row>
    <row r="1020" spans="1:13" x14ac:dyDescent="0.25">
      <c r="A1020" s="9" t="s">
        <v>14</v>
      </c>
      <c r="B1020" s="9">
        <v>557</v>
      </c>
      <c r="C1020" s="9" t="s">
        <v>15</v>
      </c>
      <c r="D1020" s="9">
        <v>14111514</v>
      </c>
      <c r="E1020" s="9">
        <v>29903</v>
      </c>
      <c r="F1020" s="9" t="s">
        <v>733</v>
      </c>
      <c r="G1020" s="15" t="s">
        <v>686</v>
      </c>
      <c r="H1020" s="9" t="s">
        <v>16</v>
      </c>
      <c r="I1020" s="9" t="s">
        <v>268</v>
      </c>
      <c r="J1020" s="9" t="s">
        <v>271</v>
      </c>
      <c r="K1020" s="60">
        <v>420</v>
      </c>
      <c r="L1020" s="42">
        <v>750</v>
      </c>
      <c r="M1020" s="42">
        <f t="shared" si="26"/>
        <v>315000</v>
      </c>
    </row>
    <row r="1021" spans="1:13" x14ac:dyDescent="0.25">
      <c r="A1021" s="9" t="s">
        <v>14</v>
      </c>
      <c r="B1021" s="9">
        <v>557</v>
      </c>
      <c r="C1021" s="9" t="s">
        <v>15</v>
      </c>
      <c r="D1021" s="9" t="s">
        <v>21</v>
      </c>
      <c r="E1021" s="9">
        <v>29903</v>
      </c>
      <c r="F1021" s="9" t="s">
        <v>375</v>
      </c>
      <c r="G1021" s="15" t="s">
        <v>227</v>
      </c>
      <c r="H1021" s="9" t="s">
        <v>16</v>
      </c>
      <c r="I1021" s="9" t="s">
        <v>268</v>
      </c>
      <c r="J1021" s="9" t="s">
        <v>271</v>
      </c>
      <c r="K1021" s="60">
        <v>100</v>
      </c>
      <c r="L1021" s="42">
        <v>2023.88</v>
      </c>
      <c r="M1021" s="42">
        <f t="shared" si="26"/>
        <v>202388</v>
      </c>
    </row>
    <row r="1022" spans="1:13" x14ac:dyDescent="0.25">
      <c r="A1022" s="9" t="s">
        <v>14</v>
      </c>
      <c r="B1022" s="9">
        <v>557</v>
      </c>
      <c r="C1022" s="9" t="s">
        <v>15</v>
      </c>
      <c r="D1022" s="9" t="s">
        <v>1041</v>
      </c>
      <c r="E1022" s="9">
        <v>29903</v>
      </c>
      <c r="F1022" s="9" t="s">
        <v>789</v>
      </c>
      <c r="G1022" s="15" t="s">
        <v>1047</v>
      </c>
      <c r="H1022" s="9" t="s">
        <v>16</v>
      </c>
      <c r="I1022" s="9" t="s">
        <v>268</v>
      </c>
      <c r="J1022" s="9" t="s">
        <v>271</v>
      </c>
      <c r="K1022" s="60">
        <v>800</v>
      </c>
      <c r="L1022" s="42">
        <v>660</v>
      </c>
      <c r="M1022" s="42">
        <f t="shared" si="26"/>
        <v>528000</v>
      </c>
    </row>
    <row r="1023" spans="1:13" x14ac:dyDescent="0.25">
      <c r="A1023" s="9" t="s">
        <v>14</v>
      </c>
      <c r="B1023" s="9">
        <v>557</v>
      </c>
      <c r="C1023" s="9" t="s">
        <v>15</v>
      </c>
      <c r="D1023" s="9" t="s">
        <v>1041</v>
      </c>
      <c r="E1023" s="9">
        <v>29903</v>
      </c>
      <c r="F1023" s="9" t="s">
        <v>789</v>
      </c>
      <c r="G1023" s="15" t="s">
        <v>1043</v>
      </c>
      <c r="H1023" s="9" t="s">
        <v>16</v>
      </c>
      <c r="I1023" s="9" t="s">
        <v>268</v>
      </c>
      <c r="J1023" s="9" t="s">
        <v>271</v>
      </c>
      <c r="K1023" s="60">
        <v>100</v>
      </c>
      <c r="L1023" s="42">
        <v>705</v>
      </c>
      <c r="M1023" s="42">
        <f t="shared" si="26"/>
        <v>70500</v>
      </c>
    </row>
    <row r="1024" spans="1:13" ht="25.5" x14ac:dyDescent="0.25">
      <c r="A1024" s="9" t="s">
        <v>14</v>
      </c>
      <c r="B1024" s="9">
        <v>557</v>
      </c>
      <c r="C1024" s="9" t="s">
        <v>15</v>
      </c>
      <c r="D1024" s="9">
        <v>14111704</v>
      </c>
      <c r="E1024" s="9">
        <v>29905</v>
      </c>
      <c r="F1024" s="9" t="s">
        <v>378</v>
      </c>
      <c r="G1024" s="15" t="s">
        <v>1048</v>
      </c>
      <c r="H1024" s="9" t="s">
        <v>16</v>
      </c>
      <c r="I1024" s="9" t="s">
        <v>268</v>
      </c>
      <c r="J1024" s="9" t="s">
        <v>270</v>
      </c>
      <c r="K1024" s="60">
        <v>1840</v>
      </c>
      <c r="L1024" s="42">
        <v>7950</v>
      </c>
      <c r="M1024" s="42">
        <f>+K1024*L1024</f>
        <v>14628000</v>
      </c>
    </row>
    <row r="1025" spans="1:13" x14ac:dyDescent="0.25">
      <c r="A1025" s="9" t="s">
        <v>14</v>
      </c>
      <c r="B1025" s="9">
        <v>557</v>
      </c>
      <c r="C1025" s="9" t="s">
        <v>15</v>
      </c>
      <c r="D1025" s="9">
        <v>46181504</v>
      </c>
      <c r="E1025" s="9">
        <v>29905</v>
      </c>
      <c r="F1025" s="9" t="s">
        <v>379</v>
      </c>
      <c r="G1025" s="15" t="s">
        <v>1049</v>
      </c>
      <c r="H1025" s="9" t="s">
        <v>16</v>
      </c>
      <c r="I1025" s="9" t="s">
        <v>268</v>
      </c>
      <c r="J1025" s="9" t="s">
        <v>270</v>
      </c>
      <c r="K1025" s="60">
        <v>3026</v>
      </c>
      <c r="L1025" s="42">
        <v>2655</v>
      </c>
      <c r="M1025" s="42">
        <f>+K1025*L1025</f>
        <v>8034030</v>
      </c>
    </row>
    <row r="1026" spans="1:13" x14ac:dyDescent="0.25">
      <c r="A1026" s="9" t="s">
        <v>14</v>
      </c>
      <c r="B1026" s="9">
        <v>557</v>
      </c>
      <c r="C1026" s="9" t="s">
        <v>15</v>
      </c>
      <c r="D1026" s="9">
        <v>46181504</v>
      </c>
      <c r="E1026" s="9">
        <v>29905</v>
      </c>
      <c r="F1026" s="9" t="s">
        <v>1050</v>
      </c>
      <c r="G1026" s="15" t="s">
        <v>1051</v>
      </c>
      <c r="H1026" s="9" t="s">
        <v>16</v>
      </c>
      <c r="I1026" s="9" t="s">
        <v>268</v>
      </c>
      <c r="J1026" s="9" t="s">
        <v>270</v>
      </c>
      <c r="K1026" s="60">
        <v>2535</v>
      </c>
      <c r="L1026" s="42">
        <v>459</v>
      </c>
      <c r="M1026" s="42">
        <f t="shared" ref="M1026:M1089" si="27">+K1026*L1026</f>
        <v>1163565</v>
      </c>
    </row>
    <row r="1027" spans="1:13" x14ac:dyDescent="0.25">
      <c r="A1027" s="9" t="s">
        <v>14</v>
      </c>
      <c r="B1027" s="9">
        <v>557</v>
      </c>
      <c r="C1027" s="9" t="s">
        <v>15</v>
      </c>
      <c r="D1027" s="9">
        <v>47131603</v>
      </c>
      <c r="E1027" s="9">
        <v>29905</v>
      </c>
      <c r="F1027" s="9" t="s">
        <v>107</v>
      </c>
      <c r="G1027" s="15" t="s">
        <v>1052</v>
      </c>
      <c r="H1027" s="9" t="s">
        <v>16</v>
      </c>
      <c r="I1027" s="9" t="s">
        <v>268</v>
      </c>
      <c r="J1027" s="9" t="s">
        <v>270</v>
      </c>
      <c r="K1027" s="60">
        <v>3049</v>
      </c>
      <c r="L1027" s="42">
        <v>137</v>
      </c>
      <c r="M1027" s="42">
        <f t="shared" si="27"/>
        <v>417713</v>
      </c>
    </row>
    <row r="1028" spans="1:13" x14ac:dyDescent="0.25">
      <c r="A1028" s="9" t="s">
        <v>14</v>
      </c>
      <c r="B1028" s="9">
        <v>557</v>
      </c>
      <c r="C1028" s="9" t="s">
        <v>15</v>
      </c>
      <c r="D1028" s="9">
        <v>47131618</v>
      </c>
      <c r="E1028" s="9">
        <v>29905</v>
      </c>
      <c r="F1028" s="9" t="s">
        <v>1053</v>
      </c>
      <c r="G1028" s="15" t="s">
        <v>1054</v>
      </c>
      <c r="H1028" s="9" t="s">
        <v>16</v>
      </c>
      <c r="I1028" s="9" t="s">
        <v>268</v>
      </c>
      <c r="J1028" s="9" t="s">
        <v>270</v>
      </c>
      <c r="K1028" s="60">
        <v>434</v>
      </c>
      <c r="L1028" s="42">
        <v>1370</v>
      </c>
      <c r="M1028" s="42">
        <f t="shared" si="27"/>
        <v>594580</v>
      </c>
    </row>
    <row r="1029" spans="1:13" x14ac:dyDescent="0.25">
      <c r="A1029" s="9" t="s">
        <v>14</v>
      </c>
      <c r="B1029" s="9">
        <v>557</v>
      </c>
      <c r="C1029" s="9" t="s">
        <v>15</v>
      </c>
      <c r="D1029" s="9">
        <v>47131618</v>
      </c>
      <c r="E1029" s="9">
        <v>29905</v>
      </c>
      <c r="F1029" s="9" t="s">
        <v>1053</v>
      </c>
      <c r="G1029" s="15" t="s">
        <v>1055</v>
      </c>
      <c r="H1029" s="9" t="s">
        <v>16</v>
      </c>
      <c r="I1029" s="9" t="s">
        <v>268</v>
      </c>
      <c r="J1029" s="9" t="s">
        <v>270</v>
      </c>
      <c r="K1029" s="60">
        <v>1222</v>
      </c>
      <c r="L1029" s="42">
        <v>721</v>
      </c>
      <c r="M1029" s="42">
        <f t="shared" si="27"/>
        <v>881062</v>
      </c>
    </row>
    <row r="1030" spans="1:13" x14ac:dyDescent="0.25">
      <c r="A1030" s="9" t="s">
        <v>14</v>
      </c>
      <c r="B1030" s="9">
        <v>557</v>
      </c>
      <c r="C1030" s="9" t="s">
        <v>15</v>
      </c>
      <c r="D1030" s="9">
        <v>47131803</v>
      </c>
      <c r="E1030" s="9">
        <v>29905</v>
      </c>
      <c r="F1030" s="9" t="s">
        <v>554</v>
      </c>
      <c r="G1030" s="15" t="s">
        <v>1056</v>
      </c>
      <c r="H1030" s="9" t="s">
        <v>16</v>
      </c>
      <c r="I1030" s="9" t="s">
        <v>268</v>
      </c>
      <c r="J1030" s="9" t="s">
        <v>270</v>
      </c>
      <c r="K1030" s="60">
        <v>7485</v>
      </c>
      <c r="L1030" s="42">
        <v>732</v>
      </c>
      <c r="M1030" s="42">
        <f t="shared" si="27"/>
        <v>5479020</v>
      </c>
    </row>
    <row r="1031" spans="1:13" x14ac:dyDescent="0.25">
      <c r="A1031" s="9" t="s">
        <v>14</v>
      </c>
      <c r="B1031" s="9">
        <v>557</v>
      </c>
      <c r="C1031" s="9" t="s">
        <v>15</v>
      </c>
      <c r="D1031" s="9">
        <v>12161902</v>
      </c>
      <c r="E1031" s="9">
        <v>29905</v>
      </c>
      <c r="F1031" s="9" t="s">
        <v>1057</v>
      </c>
      <c r="G1031" s="15" t="s">
        <v>1058</v>
      </c>
      <c r="H1031" s="9" t="s">
        <v>16</v>
      </c>
      <c r="I1031" s="9" t="s">
        <v>268</v>
      </c>
      <c r="J1031" s="9" t="s">
        <v>270</v>
      </c>
      <c r="K1031" s="60">
        <v>6286</v>
      </c>
      <c r="L1031" s="42">
        <v>615</v>
      </c>
      <c r="M1031" s="42">
        <f t="shared" si="27"/>
        <v>3865890</v>
      </c>
    </row>
    <row r="1032" spans="1:13" x14ac:dyDescent="0.25">
      <c r="A1032" s="9" t="s">
        <v>14</v>
      </c>
      <c r="B1032" s="9">
        <v>557</v>
      </c>
      <c r="C1032" s="9" t="s">
        <v>15</v>
      </c>
      <c r="D1032" s="9">
        <v>47131704</v>
      </c>
      <c r="E1032" s="9">
        <v>29905</v>
      </c>
      <c r="F1032" s="9" t="s">
        <v>546</v>
      </c>
      <c r="G1032" s="15" t="s">
        <v>238</v>
      </c>
      <c r="H1032" s="9" t="s">
        <v>16</v>
      </c>
      <c r="I1032" s="9" t="s">
        <v>268</v>
      </c>
      <c r="J1032" s="9" t="s">
        <v>270</v>
      </c>
      <c r="K1032" s="60">
        <v>3809</v>
      </c>
      <c r="L1032" s="42">
        <v>522</v>
      </c>
      <c r="M1032" s="42">
        <f t="shared" si="27"/>
        <v>1988298</v>
      </c>
    </row>
    <row r="1033" spans="1:13" x14ac:dyDescent="0.25">
      <c r="A1033" s="9" t="s">
        <v>14</v>
      </c>
      <c r="B1033" s="9">
        <v>557</v>
      </c>
      <c r="C1033" s="9" t="s">
        <v>15</v>
      </c>
      <c r="D1033" s="9">
        <v>53131608</v>
      </c>
      <c r="E1033" s="9">
        <v>29905</v>
      </c>
      <c r="F1033" s="9" t="s">
        <v>111</v>
      </c>
      <c r="G1033" s="15" t="s">
        <v>1059</v>
      </c>
      <c r="H1033" s="9" t="s">
        <v>16</v>
      </c>
      <c r="I1033" s="9" t="s">
        <v>268</v>
      </c>
      <c r="J1033" s="9" t="s">
        <v>270</v>
      </c>
      <c r="K1033" s="60">
        <v>9526</v>
      </c>
      <c r="L1033" s="42">
        <v>631</v>
      </c>
      <c r="M1033" s="42">
        <f t="shared" si="27"/>
        <v>6010906</v>
      </c>
    </row>
    <row r="1034" spans="1:13" x14ac:dyDescent="0.25">
      <c r="A1034" s="9" t="s">
        <v>14</v>
      </c>
      <c r="B1034" s="9">
        <v>557</v>
      </c>
      <c r="C1034" s="9" t="s">
        <v>15</v>
      </c>
      <c r="D1034" s="9">
        <v>47131611</v>
      </c>
      <c r="E1034" s="9">
        <v>29905</v>
      </c>
      <c r="F1034" s="9" t="s">
        <v>1060</v>
      </c>
      <c r="G1034" s="15" t="s">
        <v>1061</v>
      </c>
      <c r="H1034" s="9" t="s">
        <v>16</v>
      </c>
      <c r="I1034" s="9" t="s">
        <v>268</v>
      </c>
      <c r="J1034" s="9" t="s">
        <v>270</v>
      </c>
      <c r="K1034" s="60">
        <v>251</v>
      </c>
      <c r="L1034" s="42">
        <v>776</v>
      </c>
      <c r="M1034" s="42">
        <f t="shared" si="27"/>
        <v>194776</v>
      </c>
    </row>
    <row r="1035" spans="1:13" x14ac:dyDescent="0.25">
      <c r="A1035" s="9" t="s">
        <v>14</v>
      </c>
      <c r="B1035" s="9">
        <v>557</v>
      </c>
      <c r="C1035" s="9" t="s">
        <v>15</v>
      </c>
      <c r="D1035" s="9">
        <v>47131807</v>
      </c>
      <c r="E1035" s="9">
        <v>29905</v>
      </c>
      <c r="F1035" s="9" t="s">
        <v>1062</v>
      </c>
      <c r="G1035" s="15" t="s">
        <v>1063</v>
      </c>
      <c r="H1035" s="9" t="s">
        <v>16</v>
      </c>
      <c r="I1035" s="9" t="s">
        <v>268</v>
      </c>
      <c r="J1035" s="9" t="s">
        <v>270</v>
      </c>
      <c r="K1035" s="60">
        <v>4338</v>
      </c>
      <c r="L1035" s="42">
        <v>1178</v>
      </c>
      <c r="M1035" s="42">
        <f t="shared" si="27"/>
        <v>5110164</v>
      </c>
    </row>
    <row r="1036" spans="1:13" x14ac:dyDescent="0.25">
      <c r="A1036" s="9" t="s">
        <v>14</v>
      </c>
      <c r="B1036" s="9">
        <v>557</v>
      </c>
      <c r="C1036" s="9" t="s">
        <v>15</v>
      </c>
      <c r="D1036" s="9">
        <v>47131605</v>
      </c>
      <c r="E1036" s="9">
        <v>29905</v>
      </c>
      <c r="F1036" s="9" t="s">
        <v>1064</v>
      </c>
      <c r="G1036" s="15" t="s">
        <v>1065</v>
      </c>
      <c r="H1036" s="9" t="s">
        <v>16</v>
      </c>
      <c r="I1036" s="9" t="s">
        <v>268</v>
      </c>
      <c r="J1036" s="9" t="s">
        <v>270</v>
      </c>
      <c r="K1036" s="60">
        <v>499</v>
      </c>
      <c r="L1036" s="42">
        <v>874</v>
      </c>
      <c r="M1036" s="42">
        <f t="shared" si="27"/>
        <v>436126</v>
      </c>
    </row>
    <row r="1037" spans="1:13" x14ac:dyDescent="0.25">
      <c r="A1037" s="9" t="s">
        <v>14</v>
      </c>
      <c r="B1037" s="9">
        <v>557</v>
      </c>
      <c r="C1037" s="9" t="s">
        <v>15</v>
      </c>
      <c r="D1037" s="9">
        <v>47131613</v>
      </c>
      <c r="E1037" s="9">
        <v>29905</v>
      </c>
      <c r="F1037" s="9" t="s">
        <v>1066</v>
      </c>
      <c r="G1037" s="15" t="s">
        <v>1067</v>
      </c>
      <c r="H1037" s="9" t="s">
        <v>16</v>
      </c>
      <c r="I1037" s="9" t="s">
        <v>268</v>
      </c>
      <c r="J1037" s="9" t="s">
        <v>270</v>
      </c>
      <c r="K1037" s="60">
        <v>319</v>
      </c>
      <c r="L1037" s="42">
        <v>1630</v>
      </c>
      <c r="M1037" s="42">
        <f t="shared" si="27"/>
        <v>519970</v>
      </c>
    </row>
    <row r="1038" spans="1:13" x14ac:dyDescent="0.25">
      <c r="A1038" s="9" t="s">
        <v>14</v>
      </c>
      <c r="B1038" s="9">
        <v>557</v>
      </c>
      <c r="C1038" s="9" t="s">
        <v>15</v>
      </c>
      <c r="D1038" s="9">
        <v>14111703</v>
      </c>
      <c r="E1038" s="9">
        <v>29905</v>
      </c>
      <c r="F1038" s="9" t="s">
        <v>1068</v>
      </c>
      <c r="G1038" s="15" t="s">
        <v>801</v>
      </c>
      <c r="H1038" s="9" t="s">
        <v>16</v>
      </c>
      <c r="I1038" s="9" t="s">
        <v>268</v>
      </c>
      <c r="J1038" s="9" t="s">
        <v>270</v>
      </c>
      <c r="K1038" s="60">
        <v>1483</v>
      </c>
      <c r="L1038" s="42">
        <v>7410</v>
      </c>
      <c r="M1038" s="42">
        <f t="shared" si="27"/>
        <v>10989030</v>
      </c>
    </row>
    <row r="1039" spans="1:13" x14ac:dyDescent="0.25">
      <c r="A1039" s="9" t="s">
        <v>14</v>
      </c>
      <c r="B1039" s="9">
        <v>557</v>
      </c>
      <c r="C1039" s="9" t="s">
        <v>15</v>
      </c>
      <c r="D1039" s="9">
        <v>14111704</v>
      </c>
      <c r="E1039" s="9">
        <v>29905</v>
      </c>
      <c r="F1039" s="9" t="s">
        <v>1069</v>
      </c>
      <c r="G1039" s="15" t="s">
        <v>1070</v>
      </c>
      <c r="H1039" s="9" t="s">
        <v>16</v>
      </c>
      <c r="I1039" s="9" t="s">
        <v>268</v>
      </c>
      <c r="J1039" s="9" t="s">
        <v>270</v>
      </c>
      <c r="K1039" s="60">
        <v>15512</v>
      </c>
      <c r="L1039" s="42">
        <v>176</v>
      </c>
      <c r="M1039" s="42">
        <f t="shared" si="27"/>
        <v>2730112</v>
      </c>
    </row>
    <row r="1040" spans="1:13" x14ac:dyDescent="0.25">
      <c r="A1040" s="9" t="s">
        <v>14</v>
      </c>
      <c r="B1040" s="9">
        <v>557</v>
      </c>
      <c r="C1040" s="9" t="s">
        <v>15</v>
      </c>
      <c r="D1040" s="9">
        <v>47131805</v>
      </c>
      <c r="E1040" s="9">
        <v>29905</v>
      </c>
      <c r="F1040" s="9" t="s">
        <v>544</v>
      </c>
      <c r="G1040" s="15" t="s">
        <v>1071</v>
      </c>
      <c r="H1040" s="9" t="s">
        <v>16</v>
      </c>
      <c r="I1040" s="9" t="s">
        <v>268</v>
      </c>
      <c r="J1040" s="9" t="s">
        <v>270</v>
      </c>
      <c r="K1040" s="60">
        <v>5</v>
      </c>
      <c r="L1040" s="42">
        <v>1867</v>
      </c>
      <c r="M1040" s="42">
        <f t="shared" si="27"/>
        <v>9335</v>
      </c>
    </row>
    <row r="1041" spans="1:13" x14ac:dyDescent="0.25">
      <c r="A1041" s="9" t="s">
        <v>14</v>
      </c>
      <c r="B1041" s="9">
        <v>557</v>
      </c>
      <c r="C1041" s="9" t="s">
        <v>15</v>
      </c>
      <c r="D1041" s="9">
        <v>47131802</v>
      </c>
      <c r="E1041" s="9">
        <v>29905</v>
      </c>
      <c r="F1041" s="9" t="s">
        <v>1072</v>
      </c>
      <c r="G1041" s="15" t="s">
        <v>1073</v>
      </c>
      <c r="H1041" s="9" t="s">
        <v>16</v>
      </c>
      <c r="I1041" s="9" t="s">
        <v>268</v>
      </c>
      <c r="J1041" s="9" t="s">
        <v>270</v>
      </c>
      <c r="K1041" s="60">
        <v>1</v>
      </c>
      <c r="L1041" s="42">
        <v>537</v>
      </c>
      <c r="M1041" s="42">
        <f t="shared" si="27"/>
        <v>537</v>
      </c>
    </row>
    <row r="1042" spans="1:13" x14ac:dyDescent="0.25">
      <c r="A1042" s="9" t="s">
        <v>14</v>
      </c>
      <c r="B1042" s="9">
        <v>557</v>
      </c>
      <c r="C1042" s="9" t="s">
        <v>15</v>
      </c>
      <c r="D1042" s="9">
        <v>47131604</v>
      </c>
      <c r="E1042" s="9">
        <v>29905</v>
      </c>
      <c r="F1042" s="9" t="s">
        <v>1074</v>
      </c>
      <c r="G1042" s="15" t="s">
        <v>1075</v>
      </c>
      <c r="H1042" s="9" t="s">
        <v>16</v>
      </c>
      <c r="I1042" s="9" t="s">
        <v>268</v>
      </c>
      <c r="J1042" s="9" t="s">
        <v>270</v>
      </c>
      <c r="K1042" s="60">
        <v>677</v>
      </c>
      <c r="L1042" s="42">
        <v>1193</v>
      </c>
      <c r="M1042" s="42">
        <f t="shared" si="27"/>
        <v>807661</v>
      </c>
    </row>
    <row r="1043" spans="1:13" x14ac:dyDescent="0.25">
      <c r="A1043" s="9" t="s">
        <v>14</v>
      </c>
      <c r="B1043" s="9">
        <v>557</v>
      </c>
      <c r="C1043" s="9" t="s">
        <v>15</v>
      </c>
      <c r="D1043" s="9">
        <v>47131604</v>
      </c>
      <c r="E1043" s="9">
        <v>29905</v>
      </c>
      <c r="F1043" s="9" t="s">
        <v>1076</v>
      </c>
      <c r="G1043" s="15" t="s">
        <v>1077</v>
      </c>
      <c r="H1043" s="9" t="s">
        <v>16</v>
      </c>
      <c r="I1043" s="9" t="s">
        <v>268</v>
      </c>
      <c r="J1043" s="9" t="s">
        <v>270</v>
      </c>
      <c r="K1043" s="60">
        <v>90</v>
      </c>
      <c r="L1043" s="42">
        <v>491</v>
      </c>
      <c r="M1043" s="42">
        <f t="shared" si="27"/>
        <v>44190</v>
      </c>
    </row>
    <row r="1044" spans="1:13" x14ac:dyDescent="0.25">
      <c r="A1044" s="9" t="s">
        <v>14</v>
      </c>
      <c r="B1044" s="9">
        <v>557</v>
      </c>
      <c r="C1044" s="9" t="s">
        <v>15</v>
      </c>
      <c r="D1044" s="9">
        <v>47131604</v>
      </c>
      <c r="E1044" s="9">
        <v>29905</v>
      </c>
      <c r="F1044" s="9" t="s">
        <v>1074</v>
      </c>
      <c r="G1044" s="15" t="s">
        <v>1078</v>
      </c>
      <c r="H1044" s="9" t="s">
        <v>16</v>
      </c>
      <c r="I1044" s="9" t="s">
        <v>268</v>
      </c>
      <c r="J1044" s="9" t="s">
        <v>270</v>
      </c>
      <c r="K1044" s="60">
        <v>5</v>
      </c>
      <c r="L1044" s="42">
        <v>12500</v>
      </c>
      <c r="M1044" s="42">
        <f t="shared" si="27"/>
        <v>62500</v>
      </c>
    </row>
    <row r="1045" spans="1:13" x14ac:dyDescent="0.25">
      <c r="A1045" s="9" t="s">
        <v>14</v>
      </c>
      <c r="B1045" s="9">
        <v>557</v>
      </c>
      <c r="C1045" s="9" t="s">
        <v>15</v>
      </c>
      <c r="D1045" s="9">
        <v>47131701</v>
      </c>
      <c r="E1045" s="9">
        <v>29905</v>
      </c>
      <c r="F1045" s="9" t="s">
        <v>1079</v>
      </c>
      <c r="G1045" s="15" t="s">
        <v>1080</v>
      </c>
      <c r="H1045" s="9" t="s">
        <v>16</v>
      </c>
      <c r="I1045" s="9" t="s">
        <v>268</v>
      </c>
      <c r="J1045" s="9" t="s">
        <v>270</v>
      </c>
      <c r="K1045" s="60">
        <v>55</v>
      </c>
      <c r="L1045" s="42">
        <v>20765</v>
      </c>
      <c r="M1045" s="42">
        <f t="shared" si="27"/>
        <v>1142075</v>
      </c>
    </row>
    <row r="1046" spans="1:13" x14ac:dyDescent="0.25">
      <c r="A1046" s="9" t="s">
        <v>14</v>
      </c>
      <c r="B1046" s="9">
        <v>557</v>
      </c>
      <c r="C1046" s="9" t="s">
        <v>15</v>
      </c>
      <c r="D1046" s="9">
        <v>47121803</v>
      </c>
      <c r="E1046" s="9">
        <v>29905</v>
      </c>
      <c r="F1046" s="9" t="s">
        <v>1076</v>
      </c>
      <c r="G1046" s="15" t="s">
        <v>1081</v>
      </c>
      <c r="H1046" s="9" t="s">
        <v>16</v>
      </c>
      <c r="I1046" s="9" t="s">
        <v>268</v>
      </c>
      <c r="J1046" s="9" t="s">
        <v>270</v>
      </c>
      <c r="K1046" s="60">
        <v>116</v>
      </c>
      <c r="L1046" s="42">
        <v>2300</v>
      </c>
      <c r="M1046" s="42">
        <f t="shared" si="27"/>
        <v>266800</v>
      </c>
    </row>
    <row r="1047" spans="1:13" ht="25.5" x14ac:dyDescent="0.25">
      <c r="A1047" s="9" t="s">
        <v>14</v>
      </c>
      <c r="B1047" s="9">
        <v>557</v>
      </c>
      <c r="C1047" s="9" t="s">
        <v>15</v>
      </c>
      <c r="D1047" s="9">
        <v>14111703</v>
      </c>
      <c r="E1047" s="9">
        <v>29905</v>
      </c>
      <c r="F1047" s="9" t="s">
        <v>800</v>
      </c>
      <c r="G1047" s="15" t="s">
        <v>1082</v>
      </c>
      <c r="H1047" s="9" t="s">
        <v>16</v>
      </c>
      <c r="I1047" s="9" t="s">
        <v>268</v>
      </c>
      <c r="J1047" s="9" t="s">
        <v>270</v>
      </c>
      <c r="K1047" s="60">
        <v>223</v>
      </c>
      <c r="L1047" s="42">
        <v>7410</v>
      </c>
      <c r="M1047" s="42">
        <f t="shared" si="27"/>
        <v>1652430</v>
      </c>
    </row>
    <row r="1048" spans="1:13" x14ac:dyDescent="0.25">
      <c r="A1048" s="9" t="s">
        <v>14</v>
      </c>
      <c r="B1048" s="9">
        <v>557</v>
      </c>
      <c r="C1048" s="9" t="s">
        <v>15</v>
      </c>
      <c r="D1048" s="9">
        <v>53131608</v>
      </c>
      <c r="E1048" s="9">
        <v>29905</v>
      </c>
      <c r="F1048" s="9" t="s">
        <v>111</v>
      </c>
      <c r="G1048" s="15" t="s">
        <v>799</v>
      </c>
      <c r="H1048" s="9" t="s">
        <v>16</v>
      </c>
      <c r="I1048" s="9" t="s">
        <v>268</v>
      </c>
      <c r="J1048" s="9" t="s">
        <v>270</v>
      </c>
      <c r="K1048" s="60">
        <v>2554</v>
      </c>
      <c r="L1048" s="42">
        <v>2117</v>
      </c>
      <c r="M1048" s="42">
        <f t="shared" si="27"/>
        <v>5406818</v>
      </c>
    </row>
    <row r="1049" spans="1:13" x14ac:dyDescent="0.25">
      <c r="A1049" s="9" t="s">
        <v>14</v>
      </c>
      <c r="B1049" s="9">
        <v>557</v>
      </c>
      <c r="C1049" s="9" t="s">
        <v>15</v>
      </c>
      <c r="D1049" s="9">
        <v>47131704</v>
      </c>
      <c r="E1049" s="9">
        <v>29905</v>
      </c>
      <c r="F1049" s="9" t="s">
        <v>1083</v>
      </c>
      <c r="G1049" s="15" t="s">
        <v>1084</v>
      </c>
      <c r="H1049" s="9" t="s">
        <v>16</v>
      </c>
      <c r="I1049" s="9" t="s">
        <v>268</v>
      </c>
      <c r="J1049" s="9" t="s">
        <v>270</v>
      </c>
      <c r="K1049" s="60">
        <v>35</v>
      </c>
      <c r="L1049" s="42">
        <v>15000</v>
      </c>
      <c r="M1049" s="42">
        <f t="shared" si="27"/>
        <v>525000</v>
      </c>
    </row>
    <row r="1050" spans="1:13" x14ac:dyDescent="0.25">
      <c r="A1050" s="9" t="s">
        <v>14</v>
      </c>
      <c r="B1050" s="9">
        <v>557</v>
      </c>
      <c r="C1050" s="9" t="s">
        <v>15</v>
      </c>
      <c r="D1050" s="9">
        <v>47131710</v>
      </c>
      <c r="E1050" s="9">
        <v>29905</v>
      </c>
      <c r="F1050" s="9" t="s">
        <v>1085</v>
      </c>
      <c r="G1050" s="15" t="s">
        <v>1086</v>
      </c>
      <c r="H1050" s="9" t="s">
        <v>16</v>
      </c>
      <c r="I1050" s="9" t="s">
        <v>268</v>
      </c>
      <c r="J1050" s="9" t="s">
        <v>270</v>
      </c>
      <c r="K1050" s="60">
        <v>35</v>
      </c>
      <c r="L1050" s="42">
        <v>16000</v>
      </c>
      <c r="M1050" s="42">
        <f t="shared" si="27"/>
        <v>560000</v>
      </c>
    </row>
    <row r="1051" spans="1:13" x14ac:dyDescent="0.25">
      <c r="A1051" s="9" t="s">
        <v>14</v>
      </c>
      <c r="B1051" s="9">
        <v>557</v>
      </c>
      <c r="C1051" s="9" t="s">
        <v>15</v>
      </c>
      <c r="D1051" s="9">
        <v>47121702</v>
      </c>
      <c r="E1051" s="9">
        <v>29905</v>
      </c>
      <c r="F1051" s="9" t="s">
        <v>112</v>
      </c>
      <c r="G1051" s="15" t="s">
        <v>244</v>
      </c>
      <c r="H1051" s="9" t="s">
        <v>16</v>
      </c>
      <c r="I1051" s="9" t="s">
        <v>268</v>
      </c>
      <c r="J1051" s="9" t="s">
        <v>270</v>
      </c>
      <c r="K1051" s="60">
        <v>152</v>
      </c>
      <c r="L1051" s="42">
        <v>6950</v>
      </c>
      <c r="M1051" s="42">
        <f t="shared" si="27"/>
        <v>1056400</v>
      </c>
    </row>
    <row r="1052" spans="1:13" x14ac:dyDescent="0.25">
      <c r="A1052" s="9" t="s">
        <v>14</v>
      </c>
      <c r="B1052" s="9">
        <v>557</v>
      </c>
      <c r="C1052" s="9" t="s">
        <v>15</v>
      </c>
      <c r="D1052" s="9">
        <v>47121702</v>
      </c>
      <c r="E1052" s="9">
        <v>29905</v>
      </c>
      <c r="F1052" s="9" t="s">
        <v>112</v>
      </c>
      <c r="G1052" s="15" t="s">
        <v>1087</v>
      </c>
      <c r="H1052" s="9" t="s">
        <v>16</v>
      </c>
      <c r="I1052" s="9" t="s">
        <v>268</v>
      </c>
      <c r="J1052" s="9" t="s">
        <v>270</v>
      </c>
      <c r="K1052" s="60">
        <v>75</v>
      </c>
      <c r="L1052" s="42">
        <v>2225</v>
      </c>
      <c r="M1052" s="42">
        <f t="shared" si="27"/>
        <v>166875</v>
      </c>
    </row>
    <row r="1053" spans="1:13" x14ac:dyDescent="0.25">
      <c r="A1053" s="9" t="s">
        <v>14</v>
      </c>
      <c r="B1053" s="9">
        <v>557</v>
      </c>
      <c r="C1053" s="9" t="s">
        <v>15</v>
      </c>
      <c r="D1053" s="9">
        <v>12352104</v>
      </c>
      <c r="E1053" s="9">
        <v>29905</v>
      </c>
      <c r="F1053" s="9" t="s">
        <v>455</v>
      </c>
      <c r="G1053" s="15" t="s">
        <v>1088</v>
      </c>
      <c r="H1053" s="9" t="s">
        <v>16</v>
      </c>
      <c r="I1053" s="9" t="s">
        <v>268</v>
      </c>
      <c r="J1053" s="9" t="s">
        <v>270</v>
      </c>
      <c r="K1053" s="60">
        <v>50</v>
      </c>
      <c r="L1053" s="42">
        <v>8500</v>
      </c>
      <c r="M1053" s="42">
        <f t="shared" si="27"/>
        <v>425000</v>
      </c>
    </row>
    <row r="1054" spans="1:13" x14ac:dyDescent="0.25">
      <c r="A1054" s="9" t="s">
        <v>14</v>
      </c>
      <c r="B1054" s="9">
        <v>557</v>
      </c>
      <c r="C1054" s="9" t="s">
        <v>15</v>
      </c>
      <c r="D1054" s="9">
        <v>47131701</v>
      </c>
      <c r="E1054" s="9">
        <v>29905</v>
      </c>
      <c r="F1054" s="9" t="s">
        <v>1079</v>
      </c>
      <c r="G1054" s="15" t="s">
        <v>1089</v>
      </c>
      <c r="H1054" s="9" t="s">
        <v>16</v>
      </c>
      <c r="I1054" s="9" t="s">
        <v>268</v>
      </c>
      <c r="J1054" s="9" t="s">
        <v>270</v>
      </c>
      <c r="K1054" s="60">
        <v>32</v>
      </c>
      <c r="L1054" s="42">
        <v>22000</v>
      </c>
      <c r="M1054" s="42">
        <f t="shared" si="27"/>
        <v>704000</v>
      </c>
    </row>
    <row r="1055" spans="1:13" x14ac:dyDescent="0.25">
      <c r="A1055" s="9" t="s">
        <v>14</v>
      </c>
      <c r="B1055" s="9">
        <v>557</v>
      </c>
      <c r="C1055" s="9" t="s">
        <v>15</v>
      </c>
      <c r="D1055" s="9">
        <v>51473016</v>
      </c>
      <c r="E1055" s="9">
        <v>29905</v>
      </c>
      <c r="F1055" s="9" t="s">
        <v>1090</v>
      </c>
      <c r="G1055" s="15" t="s">
        <v>1091</v>
      </c>
      <c r="H1055" s="9" t="s">
        <v>16</v>
      </c>
      <c r="I1055" s="9" t="s">
        <v>268</v>
      </c>
      <c r="J1055" s="9" t="s">
        <v>270</v>
      </c>
      <c r="K1055" s="60">
        <v>350</v>
      </c>
      <c r="L1055" s="42">
        <v>750</v>
      </c>
      <c r="M1055" s="42">
        <f t="shared" si="27"/>
        <v>262500</v>
      </c>
    </row>
    <row r="1056" spans="1:13" x14ac:dyDescent="0.25">
      <c r="A1056" s="9" t="s">
        <v>14</v>
      </c>
      <c r="B1056" s="9">
        <v>557</v>
      </c>
      <c r="C1056" s="9" t="s">
        <v>15</v>
      </c>
      <c r="D1056" s="9">
        <v>30181614</v>
      </c>
      <c r="E1056" s="9">
        <v>29905</v>
      </c>
      <c r="F1056" s="9" t="s">
        <v>1092</v>
      </c>
      <c r="G1056" s="15" t="s">
        <v>1093</v>
      </c>
      <c r="H1056" s="9" t="s">
        <v>16</v>
      </c>
      <c r="I1056" s="9" t="s">
        <v>268</v>
      </c>
      <c r="J1056" s="9" t="s">
        <v>270</v>
      </c>
      <c r="K1056" s="60">
        <v>185</v>
      </c>
      <c r="L1056" s="42">
        <v>8000</v>
      </c>
      <c r="M1056" s="42">
        <f t="shared" si="27"/>
        <v>1480000</v>
      </c>
    </row>
    <row r="1057" spans="1:13" x14ac:dyDescent="0.25">
      <c r="A1057" s="9" t="s">
        <v>14</v>
      </c>
      <c r="B1057" s="9">
        <v>557</v>
      </c>
      <c r="C1057" s="9" t="s">
        <v>15</v>
      </c>
      <c r="D1057" s="9">
        <v>39111610</v>
      </c>
      <c r="E1057" s="9">
        <v>29906</v>
      </c>
      <c r="F1057" s="9" t="s">
        <v>1094</v>
      </c>
      <c r="G1057" s="15" t="s">
        <v>1095</v>
      </c>
      <c r="H1057" s="9" t="s">
        <v>16</v>
      </c>
      <c r="I1057" s="9" t="s">
        <v>268</v>
      </c>
      <c r="J1057" s="9" t="s">
        <v>271</v>
      </c>
      <c r="K1057" s="60">
        <v>45</v>
      </c>
      <c r="L1057" s="42">
        <v>12495</v>
      </c>
      <c r="M1057" s="42">
        <f t="shared" si="27"/>
        <v>562275</v>
      </c>
    </row>
    <row r="1058" spans="1:13" x14ac:dyDescent="0.25">
      <c r="A1058" s="9" t="s">
        <v>14</v>
      </c>
      <c r="B1058" s="9">
        <v>557</v>
      </c>
      <c r="C1058" s="9" t="s">
        <v>15</v>
      </c>
      <c r="D1058" s="9">
        <v>46171633</v>
      </c>
      <c r="E1058" s="9">
        <v>29906</v>
      </c>
      <c r="F1058" s="9" t="s">
        <v>1096</v>
      </c>
      <c r="G1058" s="15" t="s">
        <v>1097</v>
      </c>
      <c r="H1058" s="9" t="s">
        <v>16</v>
      </c>
      <c r="I1058" s="9" t="s">
        <v>268</v>
      </c>
      <c r="J1058" s="9" t="s">
        <v>271</v>
      </c>
      <c r="K1058" s="60">
        <v>18</v>
      </c>
      <c r="L1058" s="42">
        <v>32500</v>
      </c>
      <c r="M1058" s="42">
        <f t="shared" si="27"/>
        <v>585000</v>
      </c>
    </row>
    <row r="1059" spans="1:13" x14ac:dyDescent="0.25">
      <c r="A1059" s="9" t="s">
        <v>14</v>
      </c>
      <c r="B1059" s="9">
        <v>557</v>
      </c>
      <c r="C1059" s="9" t="s">
        <v>15</v>
      </c>
      <c r="D1059" s="9">
        <v>46151506</v>
      </c>
      <c r="E1059" s="9">
        <v>29906</v>
      </c>
      <c r="F1059" s="9" t="s">
        <v>1098</v>
      </c>
      <c r="G1059" s="15" t="s">
        <v>1099</v>
      </c>
      <c r="H1059" s="9" t="s">
        <v>16</v>
      </c>
      <c r="I1059" s="9" t="s">
        <v>268</v>
      </c>
      <c r="J1059" s="9" t="s">
        <v>271</v>
      </c>
      <c r="K1059" s="60">
        <v>17</v>
      </c>
      <c r="L1059" s="42">
        <v>16250</v>
      </c>
      <c r="M1059" s="42">
        <f t="shared" si="27"/>
        <v>276250</v>
      </c>
    </row>
    <row r="1060" spans="1:13" x14ac:dyDescent="0.25">
      <c r="A1060" s="9" t="s">
        <v>14</v>
      </c>
      <c r="B1060" s="9">
        <v>557</v>
      </c>
      <c r="C1060" s="9" t="s">
        <v>15</v>
      </c>
      <c r="D1060" s="9">
        <v>46181605</v>
      </c>
      <c r="E1060" s="9">
        <v>29906</v>
      </c>
      <c r="F1060" s="9" t="s">
        <v>384</v>
      </c>
      <c r="G1060" s="15" t="s">
        <v>1100</v>
      </c>
      <c r="H1060" s="9" t="s">
        <v>16</v>
      </c>
      <c r="I1060" s="9" t="s">
        <v>268</v>
      </c>
      <c r="J1060" s="9" t="s">
        <v>271</v>
      </c>
      <c r="K1060" s="60">
        <v>2</v>
      </c>
      <c r="L1060" s="42">
        <v>18982</v>
      </c>
      <c r="M1060" s="42">
        <f t="shared" si="27"/>
        <v>37964</v>
      </c>
    </row>
    <row r="1061" spans="1:13" ht="25.5" x14ac:dyDescent="0.25">
      <c r="A1061" s="9" t="s">
        <v>14</v>
      </c>
      <c r="B1061" s="9">
        <v>557</v>
      </c>
      <c r="C1061" s="9" t="s">
        <v>15</v>
      </c>
      <c r="D1061" s="9">
        <v>46181702</v>
      </c>
      <c r="E1061" s="9">
        <v>29906</v>
      </c>
      <c r="F1061" s="9" t="s">
        <v>382</v>
      </c>
      <c r="G1061" s="15" t="s">
        <v>1101</v>
      </c>
      <c r="H1061" s="9" t="s">
        <v>16</v>
      </c>
      <c r="I1061" s="9" t="s">
        <v>268</v>
      </c>
      <c r="J1061" s="9" t="s">
        <v>271</v>
      </c>
      <c r="K1061" s="60">
        <v>50</v>
      </c>
      <c r="L1061" s="42">
        <v>1812.68</v>
      </c>
      <c r="M1061" s="42">
        <f t="shared" si="27"/>
        <v>90634</v>
      </c>
    </row>
    <row r="1062" spans="1:13" x14ac:dyDescent="0.25">
      <c r="A1062" s="9" t="s">
        <v>14</v>
      </c>
      <c r="B1062" s="9">
        <v>557</v>
      </c>
      <c r="C1062" s="9" t="s">
        <v>15</v>
      </c>
      <c r="D1062" s="9">
        <v>46161508</v>
      </c>
      <c r="E1062" s="9">
        <v>29906</v>
      </c>
      <c r="F1062" s="9" t="s">
        <v>1102</v>
      </c>
      <c r="G1062" s="15" t="s">
        <v>1103</v>
      </c>
      <c r="H1062" s="9" t="s">
        <v>16</v>
      </c>
      <c r="I1062" s="9" t="s">
        <v>268</v>
      </c>
      <c r="J1062" s="9" t="s">
        <v>271</v>
      </c>
      <c r="K1062" s="60">
        <v>10</v>
      </c>
      <c r="L1062" s="42">
        <v>15000</v>
      </c>
      <c r="M1062" s="42">
        <f t="shared" si="27"/>
        <v>150000</v>
      </c>
    </row>
    <row r="1063" spans="1:13" x14ac:dyDescent="0.25">
      <c r="A1063" s="9" t="s">
        <v>14</v>
      </c>
      <c r="B1063" s="9">
        <v>557</v>
      </c>
      <c r="C1063" s="9" t="s">
        <v>15</v>
      </c>
      <c r="D1063" s="9">
        <v>52152102</v>
      </c>
      <c r="E1063" s="9">
        <v>29907</v>
      </c>
      <c r="F1063" s="9" t="s">
        <v>1104</v>
      </c>
      <c r="G1063" s="15" t="s">
        <v>1105</v>
      </c>
      <c r="H1063" s="9" t="s">
        <v>16</v>
      </c>
      <c r="I1063" s="9" t="s">
        <v>268</v>
      </c>
      <c r="J1063" s="9" t="s">
        <v>270</v>
      </c>
      <c r="K1063" s="60">
        <v>332</v>
      </c>
      <c r="L1063" s="42">
        <v>535</v>
      </c>
      <c r="M1063" s="42">
        <f t="shared" si="27"/>
        <v>177620</v>
      </c>
    </row>
    <row r="1064" spans="1:13" x14ac:dyDescent="0.25">
      <c r="A1064" s="9" t="s">
        <v>14</v>
      </c>
      <c r="B1064" s="9">
        <v>557</v>
      </c>
      <c r="C1064" s="9" t="s">
        <v>15</v>
      </c>
      <c r="D1064" s="9">
        <v>52152016</v>
      </c>
      <c r="E1064" s="9">
        <v>29907</v>
      </c>
      <c r="F1064" s="9" t="s">
        <v>569</v>
      </c>
      <c r="G1064" s="15" t="s">
        <v>1106</v>
      </c>
      <c r="H1064" s="9" t="s">
        <v>16</v>
      </c>
      <c r="I1064" s="9" t="s">
        <v>268</v>
      </c>
      <c r="J1064" s="9" t="s">
        <v>270</v>
      </c>
      <c r="K1064" s="60">
        <v>31</v>
      </c>
      <c r="L1064" s="42">
        <v>38800</v>
      </c>
      <c r="M1064" s="42">
        <f t="shared" si="27"/>
        <v>1202800</v>
      </c>
    </row>
    <row r="1065" spans="1:13" x14ac:dyDescent="0.25">
      <c r="A1065" s="9" t="s">
        <v>14</v>
      </c>
      <c r="B1065" s="9">
        <v>557</v>
      </c>
      <c r="C1065" s="9" t="s">
        <v>15</v>
      </c>
      <c r="D1065" s="9">
        <v>52152101</v>
      </c>
      <c r="E1065" s="9">
        <v>29907</v>
      </c>
      <c r="F1065" s="9" t="s">
        <v>1107</v>
      </c>
      <c r="G1065" s="15" t="s">
        <v>1108</v>
      </c>
      <c r="H1065" s="9" t="s">
        <v>16</v>
      </c>
      <c r="I1065" s="9" t="s">
        <v>268</v>
      </c>
      <c r="J1065" s="9" t="s">
        <v>270</v>
      </c>
      <c r="K1065" s="60">
        <v>24</v>
      </c>
      <c r="L1065" s="42">
        <v>8725</v>
      </c>
      <c r="M1065" s="42">
        <f t="shared" si="27"/>
        <v>209400</v>
      </c>
    </row>
    <row r="1066" spans="1:13" x14ac:dyDescent="0.25">
      <c r="A1066" s="9" t="s">
        <v>14</v>
      </c>
      <c r="B1066" s="9">
        <v>557</v>
      </c>
      <c r="C1066" s="9" t="s">
        <v>15</v>
      </c>
      <c r="D1066" s="9">
        <v>52152001</v>
      </c>
      <c r="E1066" s="9">
        <v>29907</v>
      </c>
      <c r="F1066" s="9" t="s">
        <v>571</v>
      </c>
      <c r="G1066" s="15" t="s">
        <v>1109</v>
      </c>
      <c r="H1066" s="9" t="s">
        <v>16</v>
      </c>
      <c r="I1066" s="9" t="s">
        <v>268</v>
      </c>
      <c r="J1066" s="9" t="s">
        <v>270</v>
      </c>
      <c r="K1066" s="60">
        <v>2</v>
      </c>
      <c r="L1066" s="42">
        <v>18278</v>
      </c>
      <c r="M1066" s="42">
        <f t="shared" si="27"/>
        <v>36556</v>
      </c>
    </row>
    <row r="1067" spans="1:13" x14ac:dyDescent="0.25">
      <c r="A1067" s="9" t="s">
        <v>14</v>
      </c>
      <c r="B1067" s="9">
        <v>557</v>
      </c>
      <c r="C1067" s="9" t="s">
        <v>15</v>
      </c>
      <c r="D1067" s="9">
        <v>52152001</v>
      </c>
      <c r="E1067" s="9">
        <v>29907</v>
      </c>
      <c r="F1067" s="9" t="s">
        <v>1110</v>
      </c>
      <c r="G1067" s="15" t="s">
        <v>1111</v>
      </c>
      <c r="H1067" s="9" t="s">
        <v>16</v>
      </c>
      <c r="I1067" s="9" t="s">
        <v>268</v>
      </c>
      <c r="J1067" s="9" t="s">
        <v>270</v>
      </c>
      <c r="K1067" s="60">
        <v>18</v>
      </c>
      <c r="L1067" s="42">
        <v>2695</v>
      </c>
      <c r="M1067" s="42">
        <f t="shared" si="27"/>
        <v>48510</v>
      </c>
    </row>
    <row r="1068" spans="1:13" x14ac:dyDescent="0.25">
      <c r="A1068" s="9" t="s">
        <v>14</v>
      </c>
      <c r="B1068" s="9">
        <v>557</v>
      </c>
      <c r="C1068" s="9" t="s">
        <v>15</v>
      </c>
      <c r="D1068" s="9">
        <v>24111503</v>
      </c>
      <c r="E1068" s="9">
        <v>29999</v>
      </c>
      <c r="F1068" s="9" t="s">
        <v>390</v>
      </c>
      <c r="G1068" s="15" t="s">
        <v>1112</v>
      </c>
      <c r="H1068" s="9" t="s">
        <v>16</v>
      </c>
      <c r="I1068" s="9" t="s">
        <v>268</v>
      </c>
      <c r="J1068" s="9" t="s">
        <v>271</v>
      </c>
      <c r="K1068" s="60">
        <v>8</v>
      </c>
      <c r="L1068" s="42">
        <v>2125</v>
      </c>
      <c r="M1068" s="42">
        <f t="shared" si="27"/>
        <v>17000</v>
      </c>
    </row>
    <row r="1069" spans="1:13" x14ac:dyDescent="0.25">
      <c r="A1069" s="9" t="s">
        <v>14</v>
      </c>
      <c r="B1069" s="9">
        <v>557</v>
      </c>
      <c r="C1069" s="9" t="s">
        <v>15</v>
      </c>
      <c r="D1069" s="9">
        <v>24111503</v>
      </c>
      <c r="E1069" s="9">
        <v>29999</v>
      </c>
      <c r="F1069" s="9" t="s">
        <v>390</v>
      </c>
      <c r="G1069" s="15" t="s">
        <v>1113</v>
      </c>
      <c r="H1069" s="9" t="s">
        <v>16</v>
      </c>
      <c r="I1069" s="9" t="s">
        <v>268</v>
      </c>
      <c r="J1069" s="9" t="s">
        <v>271</v>
      </c>
      <c r="K1069" s="60">
        <v>172</v>
      </c>
      <c r="L1069" s="42">
        <v>2125</v>
      </c>
      <c r="M1069" s="42">
        <f t="shared" si="27"/>
        <v>365500</v>
      </c>
    </row>
    <row r="1070" spans="1:13" x14ac:dyDescent="0.25">
      <c r="A1070" s="9" t="s">
        <v>14</v>
      </c>
      <c r="B1070" s="9">
        <v>557</v>
      </c>
      <c r="C1070" s="9" t="s">
        <v>15</v>
      </c>
      <c r="D1070" s="9">
        <v>24122002</v>
      </c>
      <c r="E1070" s="9">
        <v>29999</v>
      </c>
      <c r="F1070" s="9" t="s">
        <v>1114</v>
      </c>
      <c r="G1070" s="15" t="s">
        <v>1115</v>
      </c>
      <c r="H1070" s="9" t="s">
        <v>16</v>
      </c>
      <c r="I1070" s="9" t="s">
        <v>268</v>
      </c>
      <c r="J1070" s="9" t="s">
        <v>271</v>
      </c>
      <c r="K1070" s="60">
        <v>30</v>
      </c>
      <c r="L1070" s="42">
        <v>500</v>
      </c>
      <c r="M1070" s="42">
        <f t="shared" si="27"/>
        <v>15000</v>
      </c>
    </row>
    <row r="1071" spans="1:13" x14ac:dyDescent="0.25">
      <c r="A1071" s="9" t="s">
        <v>14</v>
      </c>
      <c r="B1071" s="9">
        <v>557</v>
      </c>
      <c r="C1071" s="9" t="s">
        <v>15</v>
      </c>
      <c r="D1071" s="9">
        <v>24122002</v>
      </c>
      <c r="E1071" s="9">
        <v>29999</v>
      </c>
      <c r="F1071" s="9" t="s">
        <v>1114</v>
      </c>
      <c r="G1071" s="15" t="s">
        <v>1116</v>
      </c>
      <c r="H1071" s="9" t="s">
        <v>16</v>
      </c>
      <c r="I1071" s="9" t="s">
        <v>268</v>
      </c>
      <c r="J1071" s="9" t="s">
        <v>271</v>
      </c>
      <c r="K1071" s="60">
        <v>5</v>
      </c>
      <c r="L1071" s="42">
        <v>1000</v>
      </c>
      <c r="M1071" s="42">
        <f t="shared" si="27"/>
        <v>5000</v>
      </c>
    </row>
    <row r="1072" spans="1:13" x14ac:dyDescent="0.25">
      <c r="A1072" s="9" t="s">
        <v>14</v>
      </c>
      <c r="B1072" s="9">
        <v>557</v>
      </c>
      <c r="C1072" s="9" t="s">
        <v>15</v>
      </c>
      <c r="D1072" s="9">
        <v>31261501</v>
      </c>
      <c r="E1072" s="9">
        <v>29999</v>
      </c>
      <c r="F1072" s="9" t="s">
        <v>1117</v>
      </c>
      <c r="G1072" s="15" t="s">
        <v>1118</v>
      </c>
      <c r="H1072" s="9" t="s">
        <v>16</v>
      </c>
      <c r="I1072" s="9" t="s">
        <v>268</v>
      </c>
      <c r="J1072" s="9" t="s">
        <v>271</v>
      </c>
      <c r="K1072" s="60">
        <v>3</v>
      </c>
      <c r="L1072" s="42">
        <v>4086</v>
      </c>
      <c r="M1072" s="42">
        <f t="shared" si="27"/>
        <v>12258</v>
      </c>
    </row>
    <row r="1073" spans="1:13" x14ac:dyDescent="0.25">
      <c r="A1073" s="9" t="s">
        <v>14</v>
      </c>
      <c r="B1073" s="9">
        <v>557</v>
      </c>
      <c r="C1073" s="9" t="s">
        <v>15</v>
      </c>
      <c r="D1073" s="9">
        <v>31261501</v>
      </c>
      <c r="E1073" s="9">
        <v>29999</v>
      </c>
      <c r="F1073" s="9" t="s">
        <v>1117</v>
      </c>
      <c r="G1073" s="15" t="s">
        <v>1119</v>
      </c>
      <c r="H1073" s="9" t="s">
        <v>16</v>
      </c>
      <c r="I1073" s="9" t="s">
        <v>268</v>
      </c>
      <c r="J1073" s="9" t="s">
        <v>271</v>
      </c>
      <c r="K1073" s="60">
        <v>12</v>
      </c>
      <c r="L1073" s="42">
        <v>14500</v>
      </c>
      <c r="M1073" s="42">
        <f t="shared" si="27"/>
        <v>174000</v>
      </c>
    </row>
    <row r="1074" spans="1:13" x14ac:dyDescent="0.25">
      <c r="A1074" s="9" t="s">
        <v>14</v>
      </c>
      <c r="B1074" s="9">
        <v>557</v>
      </c>
      <c r="C1074" s="9" t="s">
        <v>15</v>
      </c>
      <c r="D1074" s="9">
        <v>49101701</v>
      </c>
      <c r="E1074" s="9">
        <v>29999</v>
      </c>
      <c r="F1074" s="9" t="s">
        <v>598</v>
      </c>
      <c r="G1074" s="15" t="s">
        <v>1120</v>
      </c>
      <c r="H1074" s="9" t="s">
        <v>16</v>
      </c>
      <c r="I1074" s="9" t="s">
        <v>268</v>
      </c>
      <c r="J1074" s="9" t="s">
        <v>271</v>
      </c>
      <c r="K1074" s="60">
        <v>200</v>
      </c>
      <c r="L1074" s="42">
        <v>1120</v>
      </c>
      <c r="M1074" s="42">
        <f t="shared" si="27"/>
        <v>224000</v>
      </c>
    </row>
    <row r="1075" spans="1:13" x14ac:dyDescent="0.25">
      <c r="A1075" s="9" t="s">
        <v>14</v>
      </c>
      <c r="B1075" s="9">
        <v>557</v>
      </c>
      <c r="C1075" s="9" t="s">
        <v>15</v>
      </c>
      <c r="D1075" s="9">
        <v>27112703</v>
      </c>
      <c r="E1075" s="9">
        <v>50101</v>
      </c>
      <c r="F1075" s="9" t="s">
        <v>1121</v>
      </c>
      <c r="G1075" s="15" t="s">
        <v>1122</v>
      </c>
      <c r="H1075" s="9" t="s">
        <v>16</v>
      </c>
      <c r="I1075" s="9">
        <v>280</v>
      </c>
      <c r="J1075" s="9" t="s">
        <v>270</v>
      </c>
      <c r="K1075" s="60">
        <v>2</v>
      </c>
      <c r="L1075" s="42">
        <v>129400</v>
      </c>
      <c r="M1075" s="42">
        <f t="shared" si="27"/>
        <v>258800</v>
      </c>
    </row>
    <row r="1076" spans="1:13" x14ac:dyDescent="0.25">
      <c r="A1076" s="9" t="s">
        <v>14</v>
      </c>
      <c r="B1076" s="9">
        <v>557</v>
      </c>
      <c r="C1076" s="9" t="s">
        <v>15</v>
      </c>
      <c r="D1076" s="9">
        <v>47121604</v>
      </c>
      <c r="E1076" s="9">
        <v>50101</v>
      </c>
      <c r="F1076" s="9" t="s">
        <v>1123</v>
      </c>
      <c r="G1076" s="15" t="s">
        <v>1124</v>
      </c>
      <c r="H1076" s="9" t="s">
        <v>16</v>
      </c>
      <c r="I1076" s="9">
        <v>280</v>
      </c>
      <c r="J1076" s="9" t="s">
        <v>270</v>
      </c>
      <c r="K1076" s="60">
        <v>1</v>
      </c>
      <c r="L1076" s="42">
        <v>220000</v>
      </c>
      <c r="M1076" s="42">
        <f t="shared" si="27"/>
        <v>220000</v>
      </c>
    </row>
    <row r="1077" spans="1:13" x14ac:dyDescent="0.25">
      <c r="A1077" s="9" t="s">
        <v>14</v>
      </c>
      <c r="B1077" s="9">
        <v>557</v>
      </c>
      <c r="C1077" s="9" t="s">
        <v>15</v>
      </c>
      <c r="D1077" s="9">
        <v>27111905</v>
      </c>
      <c r="E1077" s="9">
        <v>50101</v>
      </c>
      <c r="F1077" s="9" t="s">
        <v>1125</v>
      </c>
      <c r="G1077" s="15" t="s">
        <v>1126</v>
      </c>
      <c r="H1077" s="9" t="s">
        <v>16</v>
      </c>
      <c r="I1077" s="9">
        <v>280</v>
      </c>
      <c r="J1077" s="9" t="s">
        <v>270</v>
      </c>
      <c r="K1077" s="60">
        <v>1</v>
      </c>
      <c r="L1077" s="42">
        <v>73000</v>
      </c>
      <c r="M1077" s="42">
        <f t="shared" si="27"/>
        <v>73000</v>
      </c>
    </row>
    <row r="1078" spans="1:13" x14ac:dyDescent="0.25">
      <c r="A1078" s="9" t="s">
        <v>14</v>
      </c>
      <c r="B1078" s="9">
        <v>557</v>
      </c>
      <c r="C1078" s="9" t="s">
        <v>15</v>
      </c>
      <c r="D1078" s="9">
        <v>27111515</v>
      </c>
      <c r="E1078" s="9">
        <v>50101</v>
      </c>
      <c r="F1078" s="9" t="s">
        <v>1127</v>
      </c>
      <c r="G1078" s="15" t="s">
        <v>1128</v>
      </c>
      <c r="H1078" s="9" t="s">
        <v>16</v>
      </c>
      <c r="I1078" s="9">
        <v>280</v>
      </c>
      <c r="J1078" s="9" t="s">
        <v>270</v>
      </c>
      <c r="K1078" s="60">
        <v>5</v>
      </c>
      <c r="L1078" s="42">
        <v>57000</v>
      </c>
      <c r="M1078" s="42">
        <f t="shared" si="27"/>
        <v>285000</v>
      </c>
    </row>
    <row r="1079" spans="1:13" x14ac:dyDescent="0.25">
      <c r="A1079" s="9" t="s">
        <v>14</v>
      </c>
      <c r="B1079" s="9">
        <v>557</v>
      </c>
      <c r="C1079" s="9" t="s">
        <v>15</v>
      </c>
      <c r="D1079" s="9">
        <v>47121805</v>
      </c>
      <c r="E1079" s="9">
        <v>50101</v>
      </c>
      <c r="F1079" s="9" t="s">
        <v>1129</v>
      </c>
      <c r="G1079" s="15" t="s">
        <v>1130</v>
      </c>
      <c r="H1079" s="9" t="s">
        <v>16</v>
      </c>
      <c r="I1079" s="9">
        <v>280</v>
      </c>
      <c r="J1079" s="9" t="s">
        <v>270</v>
      </c>
      <c r="K1079" s="60">
        <v>1</v>
      </c>
      <c r="L1079" s="42">
        <v>728041</v>
      </c>
      <c r="M1079" s="42">
        <f t="shared" si="27"/>
        <v>728041</v>
      </c>
    </row>
    <row r="1080" spans="1:13" x14ac:dyDescent="0.25">
      <c r="A1080" s="9" t="s">
        <v>14</v>
      </c>
      <c r="B1080" s="9">
        <v>557</v>
      </c>
      <c r="C1080" s="9" t="s">
        <v>15</v>
      </c>
      <c r="D1080" s="9">
        <v>47121805</v>
      </c>
      <c r="E1080" s="9">
        <v>50101</v>
      </c>
      <c r="F1080" s="9" t="s">
        <v>1129</v>
      </c>
      <c r="G1080" s="15" t="s">
        <v>1131</v>
      </c>
      <c r="H1080" s="9" t="s">
        <v>16</v>
      </c>
      <c r="I1080" s="9">
        <v>280</v>
      </c>
      <c r="J1080" s="9" t="s">
        <v>270</v>
      </c>
      <c r="K1080" s="60">
        <v>3</v>
      </c>
      <c r="L1080" s="42">
        <v>250000</v>
      </c>
      <c r="M1080" s="42">
        <f t="shared" si="27"/>
        <v>750000</v>
      </c>
    </row>
    <row r="1081" spans="1:13" x14ac:dyDescent="0.25">
      <c r="A1081" s="9" t="s">
        <v>14</v>
      </c>
      <c r="B1081" s="9">
        <v>557</v>
      </c>
      <c r="C1081" s="9" t="s">
        <v>15</v>
      </c>
      <c r="D1081" s="9">
        <v>44102801</v>
      </c>
      <c r="E1081" s="9">
        <v>50101</v>
      </c>
      <c r="F1081" s="9" t="s">
        <v>1132</v>
      </c>
      <c r="G1081" s="15" t="s">
        <v>1133</v>
      </c>
      <c r="H1081" s="9" t="s">
        <v>16</v>
      </c>
      <c r="I1081" s="9">
        <v>280</v>
      </c>
      <c r="J1081" s="9" t="s">
        <v>270</v>
      </c>
      <c r="K1081" s="60">
        <v>3</v>
      </c>
      <c r="L1081" s="42">
        <v>200000</v>
      </c>
      <c r="M1081" s="42">
        <f t="shared" si="27"/>
        <v>600000</v>
      </c>
    </row>
    <row r="1082" spans="1:13" x14ac:dyDescent="0.25">
      <c r="A1082" s="9" t="s">
        <v>14</v>
      </c>
      <c r="B1082" s="9">
        <v>557</v>
      </c>
      <c r="C1082" s="9" t="s">
        <v>15</v>
      </c>
      <c r="D1082" s="9">
        <v>24101504</v>
      </c>
      <c r="E1082" s="9">
        <v>50102</v>
      </c>
      <c r="F1082" s="9" t="s">
        <v>1134</v>
      </c>
      <c r="G1082" s="15" t="s">
        <v>1135</v>
      </c>
      <c r="H1082" s="9" t="s">
        <v>16</v>
      </c>
      <c r="I1082" s="9">
        <v>280</v>
      </c>
      <c r="J1082" s="9" t="s">
        <v>272</v>
      </c>
      <c r="K1082" s="60">
        <v>3</v>
      </c>
      <c r="L1082" s="42">
        <v>38660</v>
      </c>
      <c r="M1082" s="42">
        <f t="shared" si="27"/>
        <v>115980</v>
      </c>
    </row>
    <row r="1083" spans="1:13" x14ac:dyDescent="0.25">
      <c r="A1083" s="9" t="s">
        <v>14</v>
      </c>
      <c r="B1083" s="9">
        <v>557</v>
      </c>
      <c r="C1083" s="9" t="s">
        <v>15</v>
      </c>
      <c r="D1083" s="9">
        <v>43191512</v>
      </c>
      <c r="E1083" s="9">
        <v>50103</v>
      </c>
      <c r="F1083" s="9" t="s">
        <v>113</v>
      </c>
      <c r="G1083" s="15" t="s">
        <v>245</v>
      </c>
      <c r="H1083" s="9" t="s">
        <v>16</v>
      </c>
      <c r="I1083" s="9">
        <v>280</v>
      </c>
      <c r="J1083" s="9" t="s">
        <v>270</v>
      </c>
      <c r="K1083" s="60">
        <v>149</v>
      </c>
      <c r="L1083" s="42">
        <v>17800</v>
      </c>
      <c r="M1083" s="42">
        <f t="shared" si="27"/>
        <v>2652200</v>
      </c>
    </row>
    <row r="1084" spans="1:13" x14ac:dyDescent="0.25">
      <c r="A1084" s="9" t="s">
        <v>14</v>
      </c>
      <c r="B1084" s="9">
        <v>557</v>
      </c>
      <c r="C1084" s="9" t="s">
        <v>15</v>
      </c>
      <c r="D1084" s="9">
        <v>46171610</v>
      </c>
      <c r="E1084" s="9">
        <v>50103</v>
      </c>
      <c r="F1084" s="9" t="s">
        <v>611</v>
      </c>
      <c r="G1084" s="15" t="s">
        <v>1136</v>
      </c>
      <c r="H1084" s="9" t="s">
        <v>16</v>
      </c>
      <c r="I1084" s="9">
        <v>280</v>
      </c>
      <c r="J1084" s="9" t="s">
        <v>270</v>
      </c>
      <c r="K1084" s="60">
        <v>4</v>
      </c>
      <c r="L1084" s="42">
        <v>80000</v>
      </c>
      <c r="M1084" s="42">
        <f t="shared" si="27"/>
        <v>320000</v>
      </c>
    </row>
    <row r="1085" spans="1:13" x14ac:dyDescent="0.25">
      <c r="A1085" s="9" t="s">
        <v>14</v>
      </c>
      <c r="B1085" s="9">
        <v>557</v>
      </c>
      <c r="C1085" s="9" t="s">
        <v>15</v>
      </c>
      <c r="D1085" s="9">
        <v>43191609</v>
      </c>
      <c r="E1085" s="9">
        <v>50103</v>
      </c>
      <c r="F1085" s="9" t="s">
        <v>117</v>
      </c>
      <c r="G1085" s="15" t="s">
        <v>249</v>
      </c>
      <c r="H1085" s="9" t="s">
        <v>16</v>
      </c>
      <c r="I1085" s="9">
        <v>280</v>
      </c>
      <c r="J1085" s="9" t="s">
        <v>270</v>
      </c>
      <c r="K1085" s="60">
        <v>46</v>
      </c>
      <c r="L1085" s="42">
        <v>119395</v>
      </c>
      <c r="M1085" s="42">
        <f t="shared" si="27"/>
        <v>5492170</v>
      </c>
    </row>
    <row r="1086" spans="1:13" x14ac:dyDescent="0.25">
      <c r="A1086" s="9" t="s">
        <v>14</v>
      </c>
      <c r="B1086" s="9">
        <v>557</v>
      </c>
      <c r="C1086" s="9" t="s">
        <v>15</v>
      </c>
      <c r="D1086" s="9">
        <v>43191512</v>
      </c>
      <c r="E1086" s="9">
        <v>50103</v>
      </c>
      <c r="F1086" s="9" t="s">
        <v>113</v>
      </c>
      <c r="G1086" s="15" t="s">
        <v>1137</v>
      </c>
      <c r="H1086" s="9" t="s">
        <v>16</v>
      </c>
      <c r="I1086" s="9">
        <v>280</v>
      </c>
      <c r="J1086" s="9" t="s">
        <v>270</v>
      </c>
      <c r="K1086" s="60">
        <v>30</v>
      </c>
      <c r="L1086" s="42">
        <v>45000</v>
      </c>
      <c r="M1086" s="42">
        <f t="shared" si="27"/>
        <v>1350000</v>
      </c>
    </row>
    <row r="1087" spans="1:13" x14ac:dyDescent="0.25">
      <c r="A1087" s="9" t="s">
        <v>14</v>
      </c>
      <c r="B1087" s="9">
        <v>557</v>
      </c>
      <c r="C1087" s="9" t="s">
        <v>15</v>
      </c>
      <c r="D1087" s="9">
        <v>43191609</v>
      </c>
      <c r="E1087" s="9">
        <v>50103</v>
      </c>
      <c r="F1087" s="9" t="s">
        <v>117</v>
      </c>
      <c r="G1087" s="15" t="s">
        <v>1138</v>
      </c>
      <c r="H1087" s="9" t="s">
        <v>16</v>
      </c>
      <c r="I1087" s="9">
        <v>280</v>
      </c>
      <c r="J1087" s="9" t="s">
        <v>270</v>
      </c>
      <c r="K1087" s="60">
        <v>154</v>
      </c>
      <c r="L1087" s="42">
        <v>16000</v>
      </c>
      <c r="M1087" s="42">
        <f t="shared" si="27"/>
        <v>2464000</v>
      </c>
    </row>
    <row r="1088" spans="1:13" x14ac:dyDescent="0.25">
      <c r="A1088" s="9" t="s">
        <v>14</v>
      </c>
      <c r="B1088" s="9">
        <v>557</v>
      </c>
      <c r="C1088" s="9" t="s">
        <v>15</v>
      </c>
      <c r="D1088" s="9">
        <v>43221525</v>
      </c>
      <c r="E1088" s="9">
        <v>50103</v>
      </c>
      <c r="F1088" s="9" t="s">
        <v>1139</v>
      </c>
      <c r="G1088" s="15" t="s">
        <v>1140</v>
      </c>
      <c r="H1088" s="9" t="s">
        <v>16</v>
      </c>
      <c r="I1088" s="9">
        <v>280</v>
      </c>
      <c r="J1088" s="9" t="s">
        <v>270</v>
      </c>
      <c r="K1088" s="60">
        <v>15</v>
      </c>
      <c r="L1088" s="42">
        <v>41600</v>
      </c>
      <c r="M1088" s="42">
        <f t="shared" si="27"/>
        <v>624000</v>
      </c>
    </row>
    <row r="1089" spans="1:13" x14ac:dyDescent="0.25">
      <c r="A1089" s="9" t="s">
        <v>14</v>
      </c>
      <c r="B1089" s="9">
        <v>557</v>
      </c>
      <c r="C1089" s="9" t="s">
        <v>15</v>
      </c>
      <c r="D1089" s="11">
        <v>43191510</v>
      </c>
      <c r="E1089" s="9">
        <v>50103</v>
      </c>
      <c r="F1089" s="9" t="s">
        <v>1141</v>
      </c>
      <c r="G1089" s="15" t="s">
        <v>1142</v>
      </c>
      <c r="H1089" s="9" t="s">
        <v>16</v>
      </c>
      <c r="I1089" s="9">
        <v>280</v>
      </c>
      <c r="J1089" s="9" t="s">
        <v>270</v>
      </c>
      <c r="K1089" s="60">
        <v>4</v>
      </c>
      <c r="L1089" s="42">
        <v>129500</v>
      </c>
      <c r="M1089" s="42">
        <f t="shared" si="27"/>
        <v>518000</v>
      </c>
    </row>
    <row r="1090" spans="1:13" x14ac:dyDescent="0.25">
      <c r="A1090" s="9" t="s">
        <v>14</v>
      </c>
      <c r="B1090" s="9">
        <v>557</v>
      </c>
      <c r="C1090" s="9" t="s">
        <v>15</v>
      </c>
      <c r="D1090" s="9">
        <v>45111828</v>
      </c>
      <c r="E1090" s="9">
        <v>50103</v>
      </c>
      <c r="F1090" s="9" t="s">
        <v>116</v>
      </c>
      <c r="G1090" s="15" t="s">
        <v>248</v>
      </c>
      <c r="H1090" s="9" t="s">
        <v>16</v>
      </c>
      <c r="I1090" s="9">
        <v>280</v>
      </c>
      <c r="J1090" s="9" t="s">
        <v>270</v>
      </c>
      <c r="K1090" s="60">
        <v>9</v>
      </c>
      <c r="L1090" s="42">
        <v>17995</v>
      </c>
      <c r="M1090" s="42">
        <f t="shared" ref="M1090:M1114" si="28">+K1090*L1090</f>
        <v>161955</v>
      </c>
    </row>
    <row r="1091" spans="1:13" x14ac:dyDescent="0.25">
      <c r="A1091" s="9" t="s">
        <v>14</v>
      </c>
      <c r="B1091" s="9">
        <v>557</v>
      </c>
      <c r="C1091" s="9" t="s">
        <v>15</v>
      </c>
      <c r="D1091" s="9">
        <v>45111609</v>
      </c>
      <c r="E1091" s="9">
        <v>50103</v>
      </c>
      <c r="F1091" s="9" t="s">
        <v>115</v>
      </c>
      <c r="G1091" s="15" t="s">
        <v>1143</v>
      </c>
      <c r="H1091" s="9" t="s">
        <v>16</v>
      </c>
      <c r="I1091" s="9">
        <v>280</v>
      </c>
      <c r="J1091" s="9" t="s">
        <v>270</v>
      </c>
      <c r="K1091" s="60">
        <v>31</v>
      </c>
      <c r="L1091" s="42">
        <v>549500</v>
      </c>
      <c r="M1091" s="42">
        <f t="shared" si="28"/>
        <v>17034500</v>
      </c>
    </row>
    <row r="1092" spans="1:13" x14ac:dyDescent="0.25">
      <c r="A1092" s="9" t="s">
        <v>14</v>
      </c>
      <c r="B1092" s="9">
        <v>557</v>
      </c>
      <c r="C1092" s="9" t="s">
        <v>15</v>
      </c>
      <c r="D1092" s="9">
        <v>45111603</v>
      </c>
      <c r="E1092" s="9">
        <v>50103</v>
      </c>
      <c r="F1092" s="9" t="s">
        <v>1144</v>
      </c>
      <c r="G1092" s="15" t="s">
        <v>1145</v>
      </c>
      <c r="H1092" s="9" t="s">
        <v>16</v>
      </c>
      <c r="I1092" s="9">
        <v>280</v>
      </c>
      <c r="J1092" s="9" t="s">
        <v>270</v>
      </c>
      <c r="K1092" s="60">
        <v>2</v>
      </c>
      <c r="L1092" s="42">
        <v>355750</v>
      </c>
      <c r="M1092" s="42">
        <f t="shared" si="28"/>
        <v>711500</v>
      </c>
    </row>
    <row r="1093" spans="1:13" x14ac:dyDescent="0.25">
      <c r="A1093" s="9" t="s">
        <v>14</v>
      </c>
      <c r="B1093" s="9">
        <v>557</v>
      </c>
      <c r="C1093" s="9" t="s">
        <v>15</v>
      </c>
      <c r="D1093" s="9">
        <v>52161505</v>
      </c>
      <c r="E1093" s="9">
        <v>50103</v>
      </c>
      <c r="F1093" s="9" t="s">
        <v>114</v>
      </c>
      <c r="G1093" s="15" t="s">
        <v>1146</v>
      </c>
      <c r="H1093" s="9" t="s">
        <v>16</v>
      </c>
      <c r="I1093" s="9">
        <v>280</v>
      </c>
      <c r="J1093" s="9" t="s">
        <v>270</v>
      </c>
      <c r="K1093" s="60">
        <v>4</v>
      </c>
      <c r="L1093" s="42">
        <v>698642</v>
      </c>
      <c r="M1093" s="42">
        <f t="shared" si="28"/>
        <v>2794568</v>
      </c>
    </row>
    <row r="1094" spans="1:13" x14ac:dyDescent="0.25">
      <c r="A1094" s="9" t="s">
        <v>14</v>
      </c>
      <c r="B1094" s="9">
        <v>557</v>
      </c>
      <c r="C1094" s="9" t="s">
        <v>15</v>
      </c>
      <c r="D1094" s="9">
        <v>52161606</v>
      </c>
      <c r="E1094" s="9">
        <v>50103</v>
      </c>
      <c r="F1094" s="9" t="s">
        <v>118</v>
      </c>
      <c r="G1094" s="15" t="s">
        <v>1147</v>
      </c>
      <c r="H1094" s="9" t="s">
        <v>16</v>
      </c>
      <c r="I1094" s="9">
        <v>280</v>
      </c>
      <c r="J1094" s="9" t="s">
        <v>270</v>
      </c>
      <c r="K1094" s="60">
        <v>4</v>
      </c>
      <c r="L1094" s="42">
        <v>600000</v>
      </c>
      <c r="M1094" s="42">
        <f t="shared" si="28"/>
        <v>2400000</v>
      </c>
    </row>
    <row r="1095" spans="1:13" x14ac:dyDescent="0.25">
      <c r="A1095" s="9" t="s">
        <v>14</v>
      </c>
      <c r="B1095" s="9">
        <v>557</v>
      </c>
      <c r="C1095" s="9" t="s">
        <v>15</v>
      </c>
      <c r="D1095" s="9">
        <v>43191509</v>
      </c>
      <c r="E1095" s="9">
        <v>50103</v>
      </c>
      <c r="F1095" s="9" t="s">
        <v>121</v>
      </c>
      <c r="G1095" s="15" t="s">
        <v>253</v>
      </c>
      <c r="H1095" s="9" t="s">
        <v>16</v>
      </c>
      <c r="I1095" s="9">
        <v>280</v>
      </c>
      <c r="J1095" s="9" t="s">
        <v>270</v>
      </c>
      <c r="K1095" s="60">
        <v>9</v>
      </c>
      <c r="L1095" s="42">
        <v>28300</v>
      </c>
      <c r="M1095" s="42">
        <f t="shared" si="28"/>
        <v>254700</v>
      </c>
    </row>
    <row r="1096" spans="1:13" x14ac:dyDescent="0.25">
      <c r="A1096" s="9" t="s">
        <v>14</v>
      </c>
      <c r="B1096" s="9">
        <v>557</v>
      </c>
      <c r="C1096" s="9" t="s">
        <v>15</v>
      </c>
      <c r="D1096" s="9">
        <v>52161505</v>
      </c>
      <c r="E1096" s="9">
        <v>50103</v>
      </c>
      <c r="F1096" s="9" t="s">
        <v>114</v>
      </c>
      <c r="G1096" s="15" t="s">
        <v>1148</v>
      </c>
      <c r="H1096" s="9" t="s">
        <v>16</v>
      </c>
      <c r="I1096" s="9">
        <v>280</v>
      </c>
      <c r="J1096" s="9" t="s">
        <v>270</v>
      </c>
      <c r="K1096" s="60">
        <v>14</v>
      </c>
      <c r="L1096" s="42">
        <v>139000</v>
      </c>
      <c r="M1096" s="42">
        <f t="shared" si="28"/>
        <v>1946000</v>
      </c>
    </row>
    <row r="1097" spans="1:13" x14ac:dyDescent="0.25">
      <c r="A1097" s="9" t="s">
        <v>14</v>
      </c>
      <c r="B1097" s="9">
        <v>557</v>
      </c>
      <c r="C1097" s="9" t="s">
        <v>15</v>
      </c>
      <c r="D1097" s="9">
        <v>52161547</v>
      </c>
      <c r="E1097" s="9">
        <v>50103</v>
      </c>
      <c r="F1097" s="9" t="s">
        <v>1149</v>
      </c>
      <c r="G1097" s="15" t="s">
        <v>1150</v>
      </c>
      <c r="H1097" s="9" t="s">
        <v>16</v>
      </c>
      <c r="I1097" s="9">
        <v>280</v>
      </c>
      <c r="J1097" s="9" t="s">
        <v>270</v>
      </c>
      <c r="K1097" s="60">
        <v>1</v>
      </c>
      <c r="L1097" s="42">
        <v>207205</v>
      </c>
      <c r="M1097" s="42">
        <f t="shared" si="28"/>
        <v>207205</v>
      </c>
    </row>
    <row r="1098" spans="1:13" x14ac:dyDescent="0.25">
      <c r="A1098" s="9" t="s">
        <v>14</v>
      </c>
      <c r="B1098" s="9">
        <v>557</v>
      </c>
      <c r="C1098" s="9" t="s">
        <v>15</v>
      </c>
      <c r="D1098" s="9">
        <v>52161505</v>
      </c>
      <c r="E1098" s="9">
        <v>50103</v>
      </c>
      <c r="F1098" s="9" t="s">
        <v>114</v>
      </c>
      <c r="G1098" s="15" t="s">
        <v>1151</v>
      </c>
      <c r="H1098" s="9" t="s">
        <v>16</v>
      </c>
      <c r="I1098" s="9">
        <v>280</v>
      </c>
      <c r="J1098" s="9" t="s">
        <v>270</v>
      </c>
      <c r="K1098" s="60">
        <v>4</v>
      </c>
      <c r="L1098" s="42">
        <v>607797</v>
      </c>
      <c r="M1098" s="42">
        <f t="shared" si="28"/>
        <v>2431188</v>
      </c>
    </row>
    <row r="1099" spans="1:13" x14ac:dyDescent="0.25">
      <c r="A1099" s="9" t="s">
        <v>14</v>
      </c>
      <c r="B1099" s="9">
        <v>557</v>
      </c>
      <c r="C1099" s="9" t="s">
        <v>15</v>
      </c>
      <c r="D1099" s="9">
        <v>45121520</v>
      </c>
      <c r="E1099" s="9">
        <v>50103</v>
      </c>
      <c r="F1099" s="9" t="s">
        <v>611</v>
      </c>
      <c r="G1099" s="15" t="s">
        <v>1152</v>
      </c>
      <c r="H1099" s="9" t="s">
        <v>16</v>
      </c>
      <c r="I1099" s="9">
        <v>280</v>
      </c>
      <c r="J1099" s="9" t="s">
        <v>270</v>
      </c>
      <c r="K1099" s="60">
        <v>1</v>
      </c>
      <c r="L1099" s="42">
        <v>249999</v>
      </c>
      <c r="M1099" s="42">
        <f t="shared" si="28"/>
        <v>249999</v>
      </c>
    </row>
    <row r="1100" spans="1:13" x14ac:dyDescent="0.25">
      <c r="A1100" s="9" t="s">
        <v>14</v>
      </c>
      <c r="B1100" s="9">
        <v>557</v>
      </c>
      <c r="C1100" s="9" t="s">
        <v>15</v>
      </c>
      <c r="D1100" s="9">
        <v>52161606</v>
      </c>
      <c r="E1100" s="9">
        <v>50103</v>
      </c>
      <c r="F1100" s="9" t="s">
        <v>118</v>
      </c>
      <c r="G1100" s="15" t="s">
        <v>1147</v>
      </c>
      <c r="H1100" s="9" t="s">
        <v>16</v>
      </c>
      <c r="I1100" s="9">
        <v>280</v>
      </c>
      <c r="J1100" s="9" t="s">
        <v>270</v>
      </c>
      <c r="K1100" s="60">
        <v>2</v>
      </c>
      <c r="L1100" s="42">
        <v>22000</v>
      </c>
      <c r="M1100" s="42">
        <f t="shared" si="28"/>
        <v>44000</v>
      </c>
    </row>
    <row r="1101" spans="1:13" x14ac:dyDescent="0.25">
      <c r="A1101" s="9" t="s">
        <v>14</v>
      </c>
      <c r="B1101" s="9">
        <v>557</v>
      </c>
      <c r="C1101" s="9" t="s">
        <v>15</v>
      </c>
      <c r="D1101" s="9">
        <v>46171610</v>
      </c>
      <c r="E1101" s="9">
        <v>50103</v>
      </c>
      <c r="F1101" s="9" t="s">
        <v>611</v>
      </c>
      <c r="G1101" s="15" t="s">
        <v>1153</v>
      </c>
      <c r="H1101" s="9" t="s">
        <v>16</v>
      </c>
      <c r="I1101" s="9">
        <v>280</v>
      </c>
      <c r="J1101" s="9" t="s">
        <v>270</v>
      </c>
      <c r="K1101" s="60">
        <v>2</v>
      </c>
      <c r="L1101" s="42">
        <v>50000</v>
      </c>
      <c r="M1101" s="42">
        <f t="shared" si="28"/>
        <v>100000</v>
      </c>
    </row>
    <row r="1102" spans="1:13" x14ac:dyDescent="0.25">
      <c r="A1102" s="9" t="s">
        <v>14</v>
      </c>
      <c r="B1102" s="9">
        <v>557</v>
      </c>
      <c r="C1102" s="9" t="s">
        <v>15</v>
      </c>
      <c r="D1102" s="9">
        <v>56101536</v>
      </c>
      <c r="E1102" s="9">
        <v>50103</v>
      </c>
      <c r="F1102" s="9" t="s">
        <v>1154</v>
      </c>
      <c r="G1102" s="15" t="s">
        <v>1155</v>
      </c>
      <c r="H1102" s="9" t="s">
        <v>16</v>
      </c>
      <c r="I1102" s="9">
        <v>280</v>
      </c>
      <c r="J1102" s="9" t="s">
        <v>270</v>
      </c>
      <c r="K1102" s="60">
        <v>2</v>
      </c>
      <c r="L1102" s="42">
        <v>50000</v>
      </c>
      <c r="M1102" s="42">
        <f t="shared" si="28"/>
        <v>100000</v>
      </c>
    </row>
    <row r="1103" spans="1:13" x14ac:dyDescent="0.25">
      <c r="A1103" s="9" t="s">
        <v>14</v>
      </c>
      <c r="B1103" s="9">
        <v>557</v>
      </c>
      <c r="C1103" s="9" t="s">
        <v>15</v>
      </c>
      <c r="D1103" s="9">
        <v>52161505</v>
      </c>
      <c r="E1103" s="9">
        <v>50103</v>
      </c>
      <c r="F1103" s="9" t="s">
        <v>114</v>
      </c>
      <c r="G1103" s="15" t="s">
        <v>1156</v>
      </c>
      <c r="H1103" s="9" t="s">
        <v>16</v>
      </c>
      <c r="I1103" s="9">
        <v>280</v>
      </c>
      <c r="J1103" s="9" t="s">
        <v>270</v>
      </c>
      <c r="K1103" s="60">
        <v>4</v>
      </c>
      <c r="L1103" s="42">
        <v>212000</v>
      </c>
      <c r="M1103" s="42">
        <f t="shared" si="28"/>
        <v>848000</v>
      </c>
    </row>
    <row r="1104" spans="1:13" x14ac:dyDescent="0.25">
      <c r="A1104" s="9" t="s">
        <v>14</v>
      </c>
      <c r="B1104" s="9">
        <v>557</v>
      </c>
      <c r="C1104" s="9" t="s">
        <v>15</v>
      </c>
      <c r="D1104" s="9">
        <v>45111603</v>
      </c>
      <c r="E1104" s="9">
        <v>50103</v>
      </c>
      <c r="F1104" s="9" t="s">
        <v>1144</v>
      </c>
      <c r="G1104" s="15" t="s">
        <v>1157</v>
      </c>
      <c r="H1104" s="9" t="s">
        <v>16</v>
      </c>
      <c r="I1104" s="9">
        <v>280</v>
      </c>
      <c r="J1104" s="9" t="s">
        <v>270</v>
      </c>
      <c r="K1104" s="60">
        <v>10</v>
      </c>
      <c r="L1104" s="42">
        <v>125000</v>
      </c>
      <c r="M1104" s="42">
        <f t="shared" si="28"/>
        <v>1250000</v>
      </c>
    </row>
    <row r="1105" spans="1:13" x14ac:dyDescent="0.25">
      <c r="A1105" s="9" t="s">
        <v>14</v>
      </c>
      <c r="B1105" s="9">
        <v>557</v>
      </c>
      <c r="C1105" s="9" t="s">
        <v>15</v>
      </c>
      <c r="D1105" s="9">
        <v>39121011</v>
      </c>
      <c r="E1105" s="9">
        <v>50105</v>
      </c>
      <c r="F1105" s="9" t="s">
        <v>395</v>
      </c>
      <c r="G1105" s="15" t="s">
        <v>1158</v>
      </c>
      <c r="H1105" s="9" t="s">
        <v>16</v>
      </c>
      <c r="I1105" s="9">
        <v>280</v>
      </c>
      <c r="J1105" s="9" t="s">
        <v>271</v>
      </c>
      <c r="K1105" s="60">
        <v>54</v>
      </c>
      <c r="L1105" s="42">
        <v>221900</v>
      </c>
      <c r="M1105" s="42">
        <f t="shared" si="28"/>
        <v>11982600</v>
      </c>
    </row>
    <row r="1106" spans="1:13" x14ac:dyDescent="0.25">
      <c r="A1106" s="9" t="s">
        <v>14</v>
      </c>
      <c r="B1106" s="9">
        <v>557</v>
      </c>
      <c r="C1106" s="9" t="s">
        <v>15</v>
      </c>
      <c r="D1106" s="9">
        <v>43211701</v>
      </c>
      <c r="E1106" s="9">
        <v>50105</v>
      </c>
      <c r="F1106" s="9" t="s">
        <v>1159</v>
      </c>
      <c r="G1106" s="15" t="s">
        <v>1160</v>
      </c>
      <c r="H1106" s="9" t="s">
        <v>16</v>
      </c>
      <c r="I1106" s="9">
        <v>280</v>
      </c>
      <c r="J1106" s="9" t="s">
        <v>271</v>
      </c>
      <c r="K1106" s="60">
        <v>2</v>
      </c>
      <c r="L1106" s="42">
        <v>350000</v>
      </c>
      <c r="M1106" s="42">
        <f t="shared" si="28"/>
        <v>700000</v>
      </c>
    </row>
    <row r="1107" spans="1:13" x14ac:dyDescent="0.25">
      <c r="A1107" s="9" t="s">
        <v>14</v>
      </c>
      <c r="B1107" s="9">
        <v>557</v>
      </c>
      <c r="C1107" s="9" t="s">
        <v>15</v>
      </c>
      <c r="D1107" s="9">
        <v>43201835</v>
      </c>
      <c r="E1107" s="9">
        <v>50105</v>
      </c>
      <c r="F1107" s="9" t="s">
        <v>1161</v>
      </c>
      <c r="G1107" s="15" t="s">
        <v>1162</v>
      </c>
      <c r="H1107" s="9" t="s">
        <v>16</v>
      </c>
      <c r="I1107" s="9">
        <v>280</v>
      </c>
      <c r="J1107" s="9" t="s">
        <v>271</v>
      </c>
      <c r="K1107" s="60">
        <v>1</v>
      </c>
      <c r="L1107" s="42">
        <v>537200</v>
      </c>
      <c r="M1107" s="42">
        <f t="shared" si="28"/>
        <v>537200</v>
      </c>
    </row>
    <row r="1108" spans="1:13" x14ac:dyDescent="0.25">
      <c r="A1108" s="9" t="s">
        <v>14</v>
      </c>
      <c r="B1108" s="9">
        <v>557</v>
      </c>
      <c r="C1108" s="9" t="s">
        <v>15</v>
      </c>
      <c r="D1108" s="9">
        <v>43211509</v>
      </c>
      <c r="E1108" s="9">
        <v>50105</v>
      </c>
      <c r="F1108" s="9" t="s">
        <v>394</v>
      </c>
      <c r="G1108" s="15" t="s">
        <v>1163</v>
      </c>
      <c r="H1108" s="9" t="s">
        <v>16</v>
      </c>
      <c r="I1108" s="9">
        <v>280</v>
      </c>
      <c r="J1108" s="9" t="s">
        <v>271</v>
      </c>
      <c r="K1108" s="60">
        <v>3</v>
      </c>
      <c r="L1108" s="42">
        <v>850000</v>
      </c>
      <c r="M1108" s="42">
        <f t="shared" si="28"/>
        <v>2550000</v>
      </c>
    </row>
    <row r="1109" spans="1:13" x14ac:dyDescent="0.25">
      <c r="A1109" s="9" t="s">
        <v>14</v>
      </c>
      <c r="B1109" s="9">
        <v>557</v>
      </c>
      <c r="C1109" s="9" t="s">
        <v>15</v>
      </c>
      <c r="D1109" s="9">
        <v>43211701</v>
      </c>
      <c r="E1109" s="9">
        <v>50105</v>
      </c>
      <c r="F1109" s="9" t="s">
        <v>625</v>
      </c>
      <c r="G1109" s="15" t="s">
        <v>1164</v>
      </c>
      <c r="H1109" s="9" t="s">
        <v>16</v>
      </c>
      <c r="I1109" s="9">
        <v>280</v>
      </c>
      <c r="J1109" s="9" t="s">
        <v>271</v>
      </c>
      <c r="K1109" s="60">
        <v>2</v>
      </c>
      <c r="L1109" s="42">
        <v>1999</v>
      </c>
      <c r="M1109" s="42">
        <f t="shared" si="28"/>
        <v>3998</v>
      </c>
    </row>
    <row r="1110" spans="1:13" ht="25.5" x14ac:dyDescent="0.25">
      <c r="A1110" s="9" t="s">
        <v>14</v>
      </c>
      <c r="B1110" s="9">
        <v>557</v>
      </c>
      <c r="C1110" s="9" t="s">
        <v>15</v>
      </c>
      <c r="D1110" s="9">
        <v>92266954</v>
      </c>
      <c r="E1110" s="9">
        <v>50105</v>
      </c>
      <c r="F1110" s="9" t="s">
        <v>1165</v>
      </c>
      <c r="G1110" s="15" t="s">
        <v>1166</v>
      </c>
      <c r="H1110" s="9" t="s">
        <v>16</v>
      </c>
      <c r="I1110" s="9">
        <v>280</v>
      </c>
      <c r="J1110" s="9" t="s">
        <v>271</v>
      </c>
      <c r="K1110" s="60">
        <v>1</v>
      </c>
      <c r="L1110" s="42">
        <v>18000</v>
      </c>
      <c r="M1110" s="42">
        <f t="shared" si="28"/>
        <v>18000</v>
      </c>
    </row>
    <row r="1111" spans="1:13" x14ac:dyDescent="0.25">
      <c r="A1111" s="9" t="s">
        <v>14</v>
      </c>
      <c r="B1111" s="9">
        <v>557</v>
      </c>
      <c r="C1111" s="9" t="s">
        <v>15</v>
      </c>
      <c r="D1111" s="9">
        <v>45101503</v>
      </c>
      <c r="E1111" s="9">
        <v>50105</v>
      </c>
      <c r="F1111" s="9" t="s">
        <v>1167</v>
      </c>
      <c r="G1111" s="15" t="s">
        <v>1168</v>
      </c>
      <c r="H1111" s="9" t="s">
        <v>16</v>
      </c>
      <c r="I1111" s="9">
        <v>280</v>
      </c>
      <c r="J1111" s="9" t="s">
        <v>271</v>
      </c>
      <c r="K1111" s="60">
        <v>1</v>
      </c>
      <c r="L1111" s="42">
        <v>285000</v>
      </c>
      <c r="M1111" s="42">
        <f t="shared" si="28"/>
        <v>285000</v>
      </c>
    </row>
    <row r="1112" spans="1:13" x14ac:dyDescent="0.25">
      <c r="A1112" s="36" t="s">
        <v>14</v>
      </c>
      <c r="B1112" s="36">
        <v>557</v>
      </c>
      <c r="C1112" s="36" t="s">
        <v>15</v>
      </c>
      <c r="D1112" s="16">
        <v>43211711</v>
      </c>
      <c r="E1112" s="16">
        <v>50105</v>
      </c>
      <c r="F1112" s="16" t="s">
        <v>123</v>
      </c>
      <c r="G1112" s="68" t="s">
        <v>1169</v>
      </c>
      <c r="H1112" s="36" t="s">
        <v>16</v>
      </c>
      <c r="I1112" s="38" t="s">
        <v>268</v>
      </c>
      <c r="J1112" s="36" t="s">
        <v>271</v>
      </c>
      <c r="K1112" s="69">
        <v>1</v>
      </c>
      <c r="L1112" s="70">
        <v>43200000</v>
      </c>
      <c r="M1112" s="70">
        <f>+K1112*L1112</f>
        <v>43200000</v>
      </c>
    </row>
    <row r="1113" spans="1:13" x14ac:dyDescent="0.25">
      <c r="A1113" s="9" t="s">
        <v>14</v>
      </c>
      <c r="B1113" s="9">
        <v>557</v>
      </c>
      <c r="C1113" s="9" t="s">
        <v>15</v>
      </c>
      <c r="D1113" s="9">
        <v>42172001</v>
      </c>
      <c r="E1113" s="9">
        <v>50106</v>
      </c>
      <c r="F1113" s="9" t="s">
        <v>1170</v>
      </c>
      <c r="G1113" s="15" t="s">
        <v>1171</v>
      </c>
      <c r="H1113" s="9" t="s">
        <v>16</v>
      </c>
      <c r="I1113" s="9">
        <v>280</v>
      </c>
      <c r="J1113" s="9" t="s">
        <v>272</v>
      </c>
      <c r="K1113" s="60">
        <v>10</v>
      </c>
      <c r="L1113" s="42">
        <v>79900</v>
      </c>
      <c r="M1113" s="42">
        <f t="shared" si="28"/>
        <v>799000</v>
      </c>
    </row>
    <row r="1114" spans="1:13" ht="15.75" thickBot="1" x14ac:dyDescent="0.3">
      <c r="A1114" s="21" t="s">
        <v>14</v>
      </c>
      <c r="B1114" s="21">
        <v>557</v>
      </c>
      <c r="C1114" s="21" t="s">
        <v>15</v>
      </c>
      <c r="D1114" s="21">
        <v>42192210</v>
      </c>
      <c r="E1114" s="21">
        <v>50106</v>
      </c>
      <c r="F1114" s="21" t="s">
        <v>1172</v>
      </c>
      <c r="G1114" s="65" t="s">
        <v>1173</v>
      </c>
      <c r="H1114" s="21" t="s">
        <v>16</v>
      </c>
      <c r="I1114" s="21">
        <v>280</v>
      </c>
      <c r="J1114" s="21" t="s">
        <v>272</v>
      </c>
      <c r="K1114" s="71">
        <v>1</v>
      </c>
      <c r="L1114" s="62">
        <v>170600</v>
      </c>
      <c r="M1114" s="62">
        <f t="shared" si="28"/>
        <v>170600</v>
      </c>
    </row>
    <row r="1115" spans="1:13" ht="25.5" x14ac:dyDescent="0.25">
      <c r="A1115" s="9" t="s">
        <v>14</v>
      </c>
      <c r="B1115" s="9">
        <v>558</v>
      </c>
      <c r="C1115" s="9" t="s">
        <v>15</v>
      </c>
      <c r="D1115" s="44">
        <v>78111802</v>
      </c>
      <c r="E1115" s="44">
        <v>10501</v>
      </c>
      <c r="F1115" s="9" t="s">
        <v>1174</v>
      </c>
      <c r="G1115" s="45" t="s">
        <v>1175</v>
      </c>
      <c r="H1115" s="9" t="s">
        <v>16</v>
      </c>
      <c r="I1115" s="11" t="s">
        <v>268</v>
      </c>
      <c r="J1115" s="9" t="s">
        <v>366</v>
      </c>
      <c r="K1115" s="9">
        <v>1</v>
      </c>
      <c r="L1115" s="46">
        <v>3894551864</v>
      </c>
      <c r="M1115" s="12">
        <v>3894551864</v>
      </c>
    </row>
    <row r="1116" spans="1:13" x14ac:dyDescent="0.25">
      <c r="A1116" s="9" t="s">
        <v>14</v>
      </c>
      <c r="B1116" s="9">
        <v>558</v>
      </c>
      <c r="C1116" s="9" t="s">
        <v>15</v>
      </c>
      <c r="D1116" s="9">
        <v>51473016</v>
      </c>
      <c r="E1116" s="9" t="s">
        <v>325</v>
      </c>
      <c r="F1116" s="9" t="s">
        <v>1176</v>
      </c>
      <c r="G1116" s="31" t="s">
        <v>1177</v>
      </c>
      <c r="H1116" s="9" t="s">
        <v>16</v>
      </c>
      <c r="I1116" s="11" t="s">
        <v>268</v>
      </c>
      <c r="J1116" s="9" t="s">
        <v>271</v>
      </c>
      <c r="K1116" s="9">
        <v>256</v>
      </c>
      <c r="L1116" s="47">
        <v>900</v>
      </c>
      <c r="M1116" s="12">
        <v>230400</v>
      </c>
    </row>
    <row r="1117" spans="1:13" x14ac:dyDescent="0.25">
      <c r="A1117" s="9" t="s">
        <v>14</v>
      </c>
      <c r="B1117" s="9">
        <v>558</v>
      </c>
      <c r="C1117" s="9" t="s">
        <v>15</v>
      </c>
      <c r="D1117" s="9">
        <v>51473016</v>
      </c>
      <c r="E1117" s="9" t="s">
        <v>325</v>
      </c>
      <c r="F1117" s="9" t="s">
        <v>1176</v>
      </c>
      <c r="G1117" s="31" t="s">
        <v>1178</v>
      </c>
      <c r="H1117" s="9" t="s">
        <v>16</v>
      </c>
      <c r="I1117" s="11" t="s">
        <v>268</v>
      </c>
      <c r="J1117" s="9" t="s">
        <v>272</v>
      </c>
      <c r="K1117" s="9">
        <v>1</v>
      </c>
      <c r="L1117" s="47">
        <v>50237163</v>
      </c>
      <c r="M1117" s="12">
        <v>50237163</v>
      </c>
    </row>
    <row r="1118" spans="1:13" ht="25.5" x14ac:dyDescent="0.25">
      <c r="A1118" s="9" t="s">
        <v>14</v>
      </c>
      <c r="B1118" s="9">
        <v>558</v>
      </c>
      <c r="C1118" s="9" t="s">
        <v>15</v>
      </c>
      <c r="D1118" s="9">
        <v>90101603</v>
      </c>
      <c r="E1118" s="13" t="s">
        <v>461</v>
      </c>
      <c r="F1118" s="9" t="s">
        <v>1179</v>
      </c>
      <c r="G1118" s="31" t="s">
        <v>1180</v>
      </c>
      <c r="H1118" s="9" t="s">
        <v>16</v>
      </c>
      <c r="I1118" s="11" t="s">
        <v>268</v>
      </c>
      <c r="J1118" s="9" t="s">
        <v>366</v>
      </c>
      <c r="K1118" s="9">
        <v>1</v>
      </c>
      <c r="L1118" s="47">
        <v>4597202708</v>
      </c>
      <c r="M1118" s="12">
        <v>4597202708</v>
      </c>
    </row>
    <row r="1119" spans="1:13" x14ac:dyDescent="0.25">
      <c r="A1119" s="9" t="s">
        <v>14</v>
      </c>
      <c r="B1119" s="9">
        <v>558</v>
      </c>
      <c r="C1119" s="9" t="s">
        <v>15</v>
      </c>
      <c r="D1119" s="9">
        <v>60121301</v>
      </c>
      <c r="E1119" s="9" t="s">
        <v>1181</v>
      </c>
      <c r="F1119" s="9" t="s">
        <v>1182</v>
      </c>
      <c r="G1119" s="31" t="s">
        <v>1183</v>
      </c>
      <c r="H1119" s="9" t="s">
        <v>16</v>
      </c>
      <c r="I1119" s="11" t="s">
        <v>268</v>
      </c>
      <c r="J1119" s="9" t="s">
        <v>271</v>
      </c>
      <c r="K1119" s="9">
        <v>1</v>
      </c>
      <c r="L1119" s="47">
        <v>16359</v>
      </c>
      <c r="M1119" s="12">
        <v>16359</v>
      </c>
    </row>
    <row r="1120" spans="1:13" x14ac:dyDescent="0.25">
      <c r="A1120" s="9" t="s">
        <v>14</v>
      </c>
      <c r="B1120" s="9">
        <v>558</v>
      </c>
      <c r="C1120" s="9" t="s">
        <v>15</v>
      </c>
      <c r="D1120" s="9">
        <v>46182001</v>
      </c>
      <c r="E1120" s="13">
        <v>20401</v>
      </c>
      <c r="F1120" s="9" t="s">
        <v>1184</v>
      </c>
      <c r="G1120" s="31" t="s">
        <v>1185</v>
      </c>
      <c r="H1120" s="9" t="s">
        <v>16</v>
      </c>
      <c r="I1120" s="11" t="s">
        <v>268</v>
      </c>
      <c r="J1120" s="9" t="s">
        <v>271</v>
      </c>
      <c r="K1120" s="9">
        <v>43</v>
      </c>
      <c r="L1120" s="47">
        <v>43</v>
      </c>
      <c r="M1120" s="12">
        <v>1849</v>
      </c>
    </row>
    <row r="1121" spans="1:13" x14ac:dyDescent="0.25">
      <c r="A1121" s="9" t="s">
        <v>14</v>
      </c>
      <c r="B1121" s="9">
        <v>558</v>
      </c>
      <c r="C1121" s="9" t="s">
        <v>15</v>
      </c>
      <c r="D1121" s="9">
        <v>44101716</v>
      </c>
      <c r="E1121" s="9" t="s">
        <v>24</v>
      </c>
      <c r="F1121" s="9" t="s">
        <v>64</v>
      </c>
      <c r="G1121" s="31" t="s">
        <v>1186</v>
      </c>
      <c r="H1121" s="9" t="s">
        <v>16</v>
      </c>
      <c r="I1121" s="11" t="s">
        <v>268</v>
      </c>
      <c r="J1121" s="9" t="s">
        <v>272</v>
      </c>
      <c r="K1121" s="9">
        <v>3</v>
      </c>
      <c r="L1121" s="47">
        <v>23550</v>
      </c>
      <c r="M1121" s="12">
        <f>K1121*L1121</f>
        <v>70650</v>
      </c>
    </row>
    <row r="1122" spans="1:13" x14ac:dyDescent="0.25">
      <c r="A1122" s="9" t="s">
        <v>14</v>
      </c>
      <c r="B1122" s="9">
        <v>558</v>
      </c>
      <c r="C1122" s="9" t="s">
        <v>15</v>
      </c>
      <c r="D1122" s="9">
        <v>44122101</v>
      </c>
      <c r="E1122" s="9" t="s">
        <v>24</v>
      </c>
      <c r="F1122" s="9" t="s">
        <v>74</v>
      </c>
      <c r="G1122" s="31" t="s">
        <v>186</v>
      </c>
      <c r="H1122" s="9" t="s">
        <v>16</v>
      </c>
      <c r="I1122" s="11" t="s">
        <v>268</v>
      </c>
      <c r="J1122" s="9" t="s">
        <v>272</v>
      </c>
      <c r="K1122" s="9">
        <v>3</v>
      </c>
      <c r="L1122" s="47">
        <v>1400</v>
      </c>
      <c r="M1122" s="12">
        <f t="shared" ref="M1122:M1137" si="29">K1122*L1122</f>
        <v>4200</v>
      </c>
    </row>
    <row r="1123" spans="1:13" x14ac:dyDescent="0.25">
      <c r="A1123" s="9" t="s">
        <v>14</v>
      </c>
      <c r="B1123" s="9">
        <v>558</v>
      </c>
      <c r="C1123" s="9" t="s">
        <v>15</v>
      </c>
      <c r="D1123" s="9">
        <v>44121704</v>
      </c>
      <c r="E1123" s="9" t="s">
        <v>24</v>
      </c>
      <c r="F1123" s="9" t="s">
        <v>59</v>
      </c>
      <c r="G1123" s="31" t="s">
        <v>165</v>
      </c>
      <c r="H1123" s="9" t="s">
        <v>16</v>
      </c>
      <c r="I1123" s="11" t="s">
        <v>268</v>
      </c>
      <c r="J1123" s="9" t="s">
        <v>272</v>
      </c>
      <c r="K1123" s="9">
        <v>15</v>
      </c>
      <c r="L1123" s="47">
        <v>1164</v>
      </c>
      <c r="M1123" s="12">
        <f t="shared" si="29"/>
        <v>17460</v>
      </c>
    </row>
    <row r="1124" spans="1:13" x14ac:dyDescent="0.25">
      <c r="A1124" s="9" t="s">
        <v>14</v>
      </c>
      <c r="B1124" s="9">
        <v>558</v>
      </c>
      <c r="C1124" s="9" t="s">
        <v>15</v>
      </c>
      <c r="D1124" s="9">
        <v>44121704</v>
      </c>
      <c r="E1124" s="9" t="s">
        <v>24</v>
      </c>
      <c r="F1124" s="9" t="s">
        <v>59</v>
      </c>
      <c r="G1124" s="31" t="s">
        <v>166</v>
      </c>
      <c r="H1124" s="9" t="s">
        <v>16</v>
      </c>
      <c r="I1124" s="11" t="s">
        <v>268</v>
      </c>
      <c r="J1124" s="9" t="s">
        <v>272</v>
      </c>
      <c r="K1124" s="9">
        <v>15</v>
      </c>
      <c r="L1124" s="47">
        <v>1164</v>
      </c>
      <c r="M1124" s="12">
        <f t="shared" si="29"/>
        <v>17460</v>
      </c>
    </row>
    <row r="1125" spans="1:13" x14ac:dyDescent="0.25">
      <c r="A1125" s="9" t="s">
        <v>14</v>
      </c>
      <c r="B1125" s="9">
        <v>558</v>
      </c>
      <c r="C1125" s="9" t="s">
        <v>15</v>
      </c>
      <c r="D1125" s="9">
        <v>44121708</v>
      </c>
      <c r="E1125" s="13" t="s">
        <v>24</v>
      </c>
      <c r="F1125" s="9" t="s">
        <v>726</v>
      </c>
      <c r="G1125" s="31" t="s">
        <v>1187</v>
      </c>
      <c r="H1125" s="9" t="s">
        <v>16</v>
      </c>
      <c r="I1125" s="11" t="s">
        <v>268</v>
      </c>
      <c r="J1125" s="9" t="s">
        <v>272</v>
      </c>
      <c r="K1125" s="9">
        <v>20</v>
      </c>
      <c r="L1125" s="47">
        <v>3050</v>
      </c>
      <c r="M1125" s="12">
        <f t="shared" si="29"/>
        <v>61000</v>
      </c>
    </row>
    <row r="1126" spans="1:13" x14ac:dyDescent="0.25">
      <c r="A1126" s="9" t="s">
        <v>14</v>
      </c>
      <c r="B1126" s="9">
        <v>558</v>
      </c>
      <c r="C1126" s="9" t="s">
        <v>15</v>
      </c>
      <c r="D1126" s="9">
        <v>44121708</v>
      </c>
      <c r="E1126" s="13" t="s">
        <v>24</v>
      </c>
      <c r="F1126" s="9" t="s">
        <v>726</v>
      </c>
      <c r="G1126" s="31" t="s">
        <v>510</v>
      </c>
      <c r="H1126" s="9" t="s">
        <v>16</v>
      </c>
      <c r="I1126" s="11" t="s">
        <v>268</v>
      </c>
      <c r="J1126" s="9" t="s">
        <v>272</v>
      </c>
      <c r="K1126" s="9">
        <v>20</v>
      </c>
      <c r="L1126" s="47">
        <v>3050</v>
      </c>
      <c r="M1126" s="12">
        <f t="shared" si="29"/>
        <v>61000</v>
      </c>
    </row>
    <row r="1127" spans="1:13" x14ac:dyDescent="0.25">
      <c r="A1127" s="9" t="s">
        <v>14</v>
      </c>
      <c r="B1127" s="9">
        <v>558</v>
      </c>
      <c r="C1127" s="9" t="s">
        <v>15</v>
      </c>
      <c r="D1127" s="9">
        <v>44111503</v>
      </c>
      <c r="E1127" s="9" t="s">
        <v>24</v>
      </c>
      <c r="F1127" s="9" t="s">
        <v>356</v>
      </c>
      <c r="G1127" s="31" t="s">
        <v>1005</v>
      </c>
      <c r="H1127" s="9" t="s">
        <v>16</v>
      </c>
      <c r="I1127" s="11" t="s">
        <v>268</v>
      </c>
      <c r="J1127" s="9" t="s">
        <v>272</v>
      </c>
      <c r="K1127" s="9">
        <v>7</v>
      </c>
      <c r="L1127" s="47">
        <v>5900</v>
      </c>
      <c r="M1127" s="12">
        <f t="shared" si="29"/>
        <v>41300</v>
      </c>
    </row>
    <row r="1128" spans="1:13" x14ac:dyDescent="0.25">
      <c r="A1128" s="9" t="s">
        <v>14</v>
      </c>
      <c r="B1128" s="9">
        <v>558</v>
      </c>
      <c r="C1128" s="9" t="s">
        <v>15</v>
      </c>
      <c r="D1128" s="9">
        <v>44101716</v>
      </c>
      <c r="E1128" s="9" t="s">
        <v>24</v>
      </c>
      <c r="F1128" s="9" t="s">
        <v>64</v>
      </c>
      <c r="G1128" s="31" t="s">
        <v>975</v>
      </c>
      <c r="H1128" s="9" t="s">
        <v>16</v>
      </c>
      <c r="I1128" s="11" t="s">
        <v>268</v>
      </c>
      <c r="J1128" s="9" t="s">
        <v>272</v>
      </c>
      <c r="K1128" s="9">
        <v>14</v>
      </c>
      <c r="L1128" s="47">
        <v>1604</v>
      </c>
      <c r="M1128" s="12">
        <f t="shared" si="29"/>
        <v>22456</v>
      </c>
    </row>
    <row r="1129" spans="1:13" x14ac:dyDescent="0.25">
      <c r="A1129" s="9" t="s">
        <v>14</v>
      </c>
      <c r="B1129" s="9">
        <v>558</v>
      </c>
      <c r="C1129" s="9" t="s">
        <v>15</v>
      </c>
      <c r="D1129" s="9">
        <v>41111604</v>
      </c>
      <c r="E1129" s="13" t="s">
        <v>24</v>
      </c>
      <c r="F1129" s="9" t="s">
        <v>76</v>
      </c>
      <c r="G1129" s="31" t="s">
        <v>191</v>
      </c>
      <c r="H1129" s="9" t="s">
        <v>16</v>
      </c>
      <c r="I1129" s="11" t="s">
        <v>268</v>
      </c>
      <c r="J1129" s="9" t="s">
        <v>272</v>
      </c>
      <c r="K1129" s="9">
        <v>5</v>
      </c>
      <c r="L1129" s="47">
        <v>311</v>
      </c>
      <c r="M1129" s="12">
        <f t="shared" si="29"/>
        <v>1555</v>
      </c>
    </row>
    <row r="1130" spans="1:13" x14ac:dyDescent="0.25">
      <c r="A1130" s="9" t="s">
        <v>14</v>
      </c>
      <c r="B1130" s="9">
        <v>558</v>
      </c>
      <c r="C1130" s="9" t="s">
        <v>15</v>
      </c>
      <c r="D1130" s="9">
        <v>44121613</v>
      </c>
      <c r="E1130" s="13" t="s">
        <v>24</v>
      </c>
      <c r="F1130" s="9" t="s">
        <v>338</v>
      </c>
      <c r="G1130" s="31" t="s">
        <v>976</v>
      </c>
      <c r="H1130" s="9" t="s">
        <v>16</v>
      </c>
      <c r="I1130" s="11" t="s">
        <v>268</v>
      </c>
      <c r="J1130" s="9" t="s">
        <v>272</v>
      </c>
      <c r="K1130" s="9">
        <v>4</v>
      </c>
      <c r="L1130" s="47">
        <v>195</v>
      </c>
      <c r="M1130" s="12">
        <f t="shared" si="29"/>
        <v>780</v>
      </c>
    </row>
    <row r="1131" spans="1:13" x14ac:dyDescent="0.25">
      <c r="A1131" s="9" t="s">
        <v>14</v>
      </c>
      <c r="B1131" s="9">
        <v>558</v>
      </c>
      <c r="C1131" s="9" t="s">
        <v>15</v>
      </c>
      <c r="D1131" s="9">
        <v>44121619</v>
      </c>
      <c r="E1131" s="13" t="s">
        <v>24</v>
      </c>
      <c r="F1131" s="9" t="s">
        <v>51</v>
      </c>
      <c r="G1131" s="31" t="s">
        <v>1188</v>
      </c>
      <c r="H1131" s="9" t="s">
        <v>16</v>
      </c>
      <c r="I1131" s="11" t="s">
        <v>268</v>
      </c>
      <c r="J1131" s="9" t="s">
        <v>272</v>
      </c>
      <c r="K1131" s="9">
        <v>3</v>
      </c>
      <c r="L1131" s="47">
        <v>2088</v>
      </c>
      <c r="M1131" s="12">
        <f t="shared" si="29"/>
        <v>6264</v>
      </c>
    </row>
    <row r="1132" spans="1:13" x14ac:dyDescent="0.25">
      <c r="A1132" s="9" t="s">
        <v>14</v>
      </c>
      <c r="B1132" s="9">
        <v>558</v>
      </c>
      <c r="C1132" s="9" t="s">
        <v>15</v>
      </c>
      <c r="D1132" s="9">
        <v>44121618</v>
      </c>
      <c r="E1132" s="9" t="s">
        <v>24</v>
      </c>
      <c r="F1132" s="9" t="s">
        <v>1189</v>
      </c>
      <c r="G1132" s="31" t="s">
        <v>1190</v>
      </c>
      <c r="H1132" s="9" t="s">
        <v>16</v>
      </c>
      <c r="I1132" s="11" t="s">
        <v>268</v>
      </c>
      <c r="J1132" s="9" t="s">
        <v>272</v>
      </c>
      <c r="K1132" s="9">
        <v>3</v>
      </c>
      <c r="L1132" s="47">
        <v>655</v>
      </c>
      <c r="M1132" s="12">
        <f t="shared" si="29"/>
        <v>1965</v>
      </c>
    </row>
    <row r="1133" spans="1:13" x14ac:dyDescent="0.25">
      <c r="A1133" s="9" t="s">
        <v>14</v>
      </c>
      <c r="B1133" s="9">
        <v>558</v>
      </c>
      <c r="C1133" s="9" t="s">
        <v>15</v>
      </c>
      <c r="D1133" s="9" t="s">
        <v>18</v>
      </c>
      <c r="E1133" s="13" t="s">
        <v>24</v>
      </c>
      <c r="F1133" s="9" t="s">
        <v>67</v>
      </c>
      <c r="G1133" s="31" t="s">
        <v>177</v>
      </c>
      <c r="H1133" s="9" t="s">
        <v>16</v>
      </c>
      <c r="I1133" s="11" t="s">
        <v>268</v>
      </c>
      <c r="J1133" s="9" t="s">
        <v>272</v>
      </c>
      <c r="K1133" s="9">
        <v>23</v>
      </c>
      <c r="L1133" s="47">
        <v>1463</v>
      </c>
      <c r="M1133" s="12">
        <f t="shared" si="29"/>
        <v>33649</v>
      </c>
    </row>
    <row r="1134" spans="1:13" x14ac:dyDescent="0.25">
      <c r="A1134" s="9" t="s">
        <v>14</v>
      </c>
      <c r="B1134" s="9">
        <v>558</v>
      </c>
      <c r="C1134" s="9" t="s">
        <v>15</v>
      </c>
      <c r="D1134" s="9">
        <v>44122107</v>
      </c>
      <c r="E1134" s="9" t="s">
        <v>24</v>
      </c>
      <c r="F1134" s="9" t="s">
        <v>53</v>
      </c>
      <c r="G1134" s="31" t="s">
        <v>1191</v>
      </c>
      <c r="H1134" s="9" t="s">
        <v>16</v>
      </c>
      <c r="I1134" s="11" t="s">
        <v>268</v>
      </c>
      <c r="J1134" s="9" t="s">
        <v>272</v>
      </c>
      <c r="K1134" s="9">
        <v>15</v>
      </c>
      <c r="L1134" s="47">
        <v>588</v>
      </c>
      <c r="M1134" s="12">
        <f t="shared" si="29"/>
        <v>8820</v>
      </c>
    </row>
    <row r="1135" spans="1:13" x14ac:dyDescent="0.25">
      <c r="A1135" s="9" t="s">
        <v>14</v>
      </c>
      <c r="B1135" s="9">
        <v>558</v>
      </c>
      <c r="C1135" s="9" t="s">
        <v>15</v>
      </c>
      <c r="D1135" s="9">
        <v>44121705</v>
      </c>
      <c r="E1135" s="13" t="s">
        <v>24</v>
      </c>
      <c r="F1135" s="9" t="s">
        <v>63</v>
      </c>
      <c r="G1135" s="31" t="s">
        <v>178</v>
      </c>
      <c r="H1135" s="9" t="s">
        <v>16</v>
      </c>
      <c r="I1135" s="11" t="s">
        <v>268</v>
      </c>
      <c r="J1135" s="9" t="s">
        <v>272</v>
      </c>
      <c r="K1135" s="9">
        <v>2</v>
      </c>
      <c r="L1135" s="47">
        <v>5488</v>
      </c>
      <c r="M1135" s="12">
        <f t="shared" si="29"/>
        <v>10976</v>
      </c>
    </row>
    <row r="1136" spans="1:13" x14ac:dyDescent="0.25">
      <c r="A1136" s="9" t="s">
        <v>14</v>
      </c>
      <c r="B1136" s="9">
        <v>558</v>
      </c>
      <c r="C1136" s="9" t="s">
        <v>15</v>
      </c>
      <c r="D1136" s="9">
        <v>44121704</v>
      </c>
      <c r="E1136" s="9" t="s">
        <v>24</v>
      </c>
      <c r="F1136" s="9" t="s">
        <v>59</v>
      </c>
      <c r="G1136" s="31" t="s">
        <v>184</v>
      </c>
      <c r="H1136" s="9" t="s">
        <v>16</v>
      </c>
      <c r="I1136" s="11" t="s">
        <v>268</v>
      </c>
      <c r="J1136" s="9" t="s">
        <v>272</v>
      </c>
      <c r="K1136" s="9">
        <v>7</v>
      </c>
      <c r="L1136" s="47">
        <v>776</v>
      </c>
      <c r="M1136" s="12">
        <f t="shared" si="29"/>
        <v>5432</v>
      </c>
    </row>
    <row r="1137" spans="1:13" x14ac:dyDescent="0.25">
      <c r="A1137" s="9" t="s">
        <v>14</v>
      </c>
      <c r="B1137" s="9">
        <v>558</v>
      </c>
      <c r="C1137" s="9" t="s">
        <v>15</v>
      </c>
      <c r="D1137" s="9">
        <v>44122118</v>
      </c>
      <c r="E1137" s="13" t="s">
        <v>24</v>
      </c>
      <c r="F1137" s="9" t="s">
        <v>56</v>
      </c>
      <c r="G1137" s="31" t="s">
        <v>1192</v>
      </c>
      <c r="H1137" s="9" t="s">
        <v>16</v>
      </c>
      <c r="I1137" s="11" t="s">
        <v>268</v>
      </c>
      <c r="J1137" s="9" t="s">
        <v>272</v>
      </c>
      <c r="K1137" s="9">
        <v>53</v>
      </c>
      <c r="L1137" s="47">
        <v>1992.415094</v>
      </c>
      <c r="M1137" s="12">
        <f t="shared" si="29"/>
        <v>105597.99998199999</v>
      </c>
    </row>
    <row r="1138" spans="1:13" x14ac:dyDescent="0.25">
      <c r="A1138" s="9" t="s">
        <v>14</v>
      </c>
      <c r="B1138" s="9">
        <v>558</v>
      </c>
      <c r="C1138" s="9" t="s">
        <v>15</v>
      </c>
      <c r="D1138" s="9">
        <v>42141501</v>
      </c>
      <c r="E1138" s="13">
        <v>29902</v>
      </c>
      <c r="F1138" s="9" t="s">
        <v>1015</v>
      </c>
      <c r="G1138" s="31" t="s">
        <v>1193</v>
      </c>
      <c r="H1138" s="9" t="s">
        <v>16</v>
      </c>
      <c r="I1138" s="11" t="s">
        <v>268</v>
      </c>
      <c r="J1138" s="9" t="s">
        <v>271</v>
      </c>
      <c r="K1138" s="9">
        <v>2</v>
      </c>
      <c r="L1138" s="47">
        <v>950</v>
      </c>
      <c r="M1138" s="12">
        <v>1900</v>
      </c>
    </row>
    <row r="1139" spans="1:13" ht="25.5" x14ac:dyDescent="0.25">
      <c r="A1139" s="9" t="s">
        <v>14</v>
      </c>
      <c r="B1139" s="9">
        <v>558</v>
      </c>
      <c r="C1139" s="9" t="s">
        <v>15</v>
      </c>
      <c r="D1139" s="9" t="s">
        <v>1041</v>
      </c>
      <c r="E1139" s="9" t="s">
        <v>25</v>
      </c>
      <c r="F1139" s="9" t="s">
        <v>789</v>
      </c>
      <c r="G1139" s="31" t="s">
        <v>1194</v>
      </c>
      <c r="H1139" s="9" t="s">
        <v>16</v>
      </c>
      <c r="I1139" s="11" t="s">
        <v>268</v>
      </c>
      <c r="J1139" s="9" t="s">
        <v>271</v>
      </c>
      <c r="K1139" s="9">
        <v>100</v>
      </c>
      <c r="L1139" s="47">
        <v>660.09</v>
      </c>
      <c r="M1139" s="12">
        <v>66009</v>
      </c>
    </row>
    <row r="1140" spans="1:13" x14ac:dyDescent="0.25">
      <c r="A1140" s="9" t="s">
        <v>14</v>
      </c>
      <c r="B1140" s="9">
        <v>558</v>
      </c>
      <c r="C1140" s="9" t="s">
        <v>15</v>
      </c>
      <c r="D1140" s="9" t="s">
        <v>21</v>
      </c>
      <c r="E1140" s="9" t="s">
        <v>25</v>
      </c>
      <c r="F1140" s="9" t="s">
        <v>88</v>
      </c>
      <c r="G1140" s="31" t="s">
        <v>1195</v>
      </c>
      <c r="H1140" s="9" t="s">
        <v>16</v>
      </c>
      <c r="I1140" s="11" t="s">
        <v>268</v>
      </c>
      <c r="J1140" s="9" t="s">
        <v>1196</v>
      </c>
      <c r="K1140" s="9">
        <v>1852</v>
      </c>
      <c r="L1140" s="47">
        <v>2550</v>
      </c>
      <c r="M1140" s="12">
        <v>4722600</v>
      </c>
    </row>
    <row r="1141" spans="1:13" ht="25.5" x14ac:dyDescent="0.25">
      <c r="A1141" s="9" t="s">
        <v>14</v>
      </c>
      <c r="B1141" s="9">
        <v>558</v>
      </c>
      <c r="C1141" s="9" t="s">
        <v>15</v>
      </c>
      <c r="D1141" s="9" t="s">
        <v>1041</v>
      </c>
      <c r="E1141" s="9" t="s">
        <v>25</v>
      </c>
      <c r="F1141" s="9" t="s">
        <v>789</v>
      </c>
      <c r="G1141" s="31" t="s">
        <v>1197</v>
      </c>
      <c r="H1141" s="9" t="s">
        <v>16</v>
      </c>
      <c r="I1141" s="11" t="s">
        <v>268</v>
      </c>
      <c r="J1141" s="9" t="s">
        <v>271</v>
      </c>
      <c r="K1141" s="9">
        <v>125</v>
      </c>
      <c r="L1141" s="47">
        <v>1458</v>
      </c>
      <c r="M1141" s="12">
        <v>182250</v>
      </c>
    </row>
    <row r="1142" spans="1:13" x14ac:dyDescent="0.25">
      <c r="A1142" s="9" t="s">
        <v>14</v>
      </c>
      <c r="B1142" s="9">
        <v>558</v>
      </c>
      <c r="C1142" s="9" t="s">
        <v>15</v>
      </c>
      <c r="D1142" s="9">
        <v>53131608</v>
      </c>
      <c r="E1142" s="13">
        <v>29905</v>
      </c>
      <c r="F1142" s="9" t="s">
        <v>111</v>
      </c>
      <c r="G1142" s="31" t="s">
        <v>799</v>
      </c>
      <c r="H1142" s="9" t="s">
        <v>16</v>
      </c>
      <c r="I1142" s="11" t="s">
        <v>268</v>
      </c>
      <c r="J1142" s="9" t="s">
        <v>271</v>
      </c>
      <c r="K1142" s="9">
        <v>200</v>
      </c>
      <c r="L1142" s="47">
        <v>2117</v>
      </c>
      <c r="M1142" s="12">
        <v>423400</v>
      </c>
    </row>
    <row r="1143" spans="1:13" x14ac:dyDescent="0.25">
      <c r="A1143" s="9" t="s">
        <v>14</v>
      </c>
      <c r="B1143" s="9">
        <v>558</v>
      </c>
      <c r="C1143" s="9" t="s">
        <v>15</v>
      </c>
      <c r="D1143" s="9">
        <v>47131810</v>
      </c>
      <c r="E1143" s="9">
        <v>29905</v>
      </c>
      <c r="F1143" s="9" t="s">
        <v>546</v>
      </c>
      <c r="G1143" s="31" t="s">
        <v>238</v>
      </c>
      <c r="H1143" s="9" t="s">
        <v>16</v>
      </c>
      <c r="I1143" s="11" t="s">
        <v>268</v>
      </c>
      <c r="J1143" s="9" t="s">
        <v>271</v>
      </c>
      <c r="K1143" s="9">
        <v>20</v>
      </c>
      <c r="L1143" s="47">
        <v>522</v>
      </c>
      <c r="M1143" s="12">
        <v>10440</v>
      </c>
    </row>
    <row r="1144" spans="1:13" x14ac:dyDescent="0.25">
      <c r="A1144" s="9" t="s">
        <v>14</v>
      </c>
      <c r="B1144" s="9">
        <v>558</v>
      </c>
      <c r="C1144" s="9" t="s">
        <v>15</v>
      </c>
      <c r="D1144" s="9">
        <v>47131812</v>
      </c>
      <c r="E1144" s="9">
        <v>29905</v>
      </c>
      <c r="F1144" s="9" t="s">
        <v>109</v>
      </c>
      <c r="G1144" s="31" t="s">
        <v>239</v>
      </c>
      <c r="H1144" s="9" t="s">
        <v>16</v>
      </c>
      <c r="I1144" s="11" t="s">
        <v>268</v>
      </c>
      <c r="J1144" s="9" t="s">
        <v>271</v>
      </c>
      <c r="K1144" s="9">
        <v>25</v>
      </c>
      <c r="L1144" s="47">
        <v>1849</v>
      </c>
      <c r="M1144" s="12">
        <v>46225</v>
      </c>
    </row>
    <row r="1145" spans="1:13" x14ac:dyDescent="0.25">
      <c r="A1145" s="9" t="s">
        <v>14</v>
      </c>
      <c r="B1145" s="9">
        <v>558</v>
      </c>
      <c r="C1145" s="9" t="s">
        <v>15</v>
      </c>
      <c r="D1145" s="9">
        <v>47131803</v>
      </c>
      <c r="E1145" s="9">
        <v>29905</v>
      </c>
      <c r="F1145" s="9" t="s">
        <v>110</v>
      </c>
      <c r="G1145" s="31" t="s">
        <v>1198</v>
      </c>
      <c r="H1145" s="9" t="s">
        <v>16</v>
      </c>
      <c r="I1145" s="11" t="s">
        <v>268</v>
      </c>
      <c r="J1145" s="9" t="s">
        <v>271</v>
      </c>
      <c r="K1145" s="9">
        <v>16</v>
      </c>
      <c r="L1145" s="47">
        <v>2041</v>
      </c>
      <c r="M1145" s="12">
        <v>32656</v>
      </c>
    </row>
    <row r="1146" spans="1:13" x14ac:dyDescent="0.25">
      <c r="A1146" s="9" t="s">
        <v>14</v>
      </c>
      <c r="B1146" s="9">
        <v>558</v>
      </c>
      <c r="C1146" s="9" t="s">
        <v>15</v>
      </c>
      <c r="D1146" s="9">
        <v>47131710</v>
      </c>
      <c r="E1146" s="9">
        <v>29905</v>
      </c>
      <c r="F1146" s="9" t="s">
        <v>1083</v>
      </c>
      <c r="G1146" s="31" t="s">
        <v>801</v>
      </c>
      <c r="H1146" s="9" t="s">
        <v>16</v>
      </c>
      <c r="I1146" s="11" t="s">
        <v>268</v>
      </c>
      <c r="J1146" s="9" t="s">
        <v>271</v>
      </c>
      <c r="K1146" s="9">
        <v>30</v>
      </c>
      <c r="L1146" s="47">
        <v>7410</v>
      </c>
      <c r="M1146" s="12">
        <v>222300</v>
      </c>
    </row>
    <row r="1147" spans="1:13" x14ac:dyDescent="0.25">
      <c r="A1147" s="9" t="s">
        <v>14</v>
      </c>
      <c r="B1147" s="9">
        <v>558</v>
      </c>
      <c r="C1147" s="9" t="s">
        <v>15</v>
      </c>
      <c r="D1147" s="9">
        <v>14111705</v>
      </c>
      <c r="E1147" s="13">
        <v>29905</v>
      </c>
      <c r="F1147" s="9" t="s">
        <v>800</v>
      </c>
      <c r="G1147" s="31" t="s">
        <v>242</v>
      </c>
      <c r="H1147" s="9" t="s">
        <v>16</v>
      </c>
      <c r="I1147" s="11" t="s">
        <v>268</v>
      </c>
      <c r="J1147" s="9" t="s">
        <v>271</v>
      </c>
      <c r="K1147" s="9">
        <v>25</v>
      </c>
      <c r="L1147" s="47">
        <v>7145</v>
      </c>
      <c r="M1147" s="12">
        <v>178625</v>
      </c>
    </row>
    <row r="1148" spans="1:13" x14ac:dyDescent="0.25">
      <c r="A1148" s="9" t="s">
        <v>14</v>
      </c>
      <c r="B1148" s="9">
        <v>558</v>
      </c>
      <c r="C1148" s="9" t="s">
        <v>15</v>
      </c>
      <c r="D1148" s="9">
        <v>52152001</v>
      </c>
      <c r="E1148" s="9">
        <v>29907</v>
      </c>
      <c r="F1148" s="9" t="s">
        <v>571</v>
      </c>
      <c r="G1148" s="31" t="s">
        <v>1111</v>
      </c>
      <c r="H1148" s="9" t="s">
        <v>16</v>
      </c>
      <c r="I1148" s="11" t="s">
        <v>268</v>
      </c>
      <c r="J1148" s="9" t="s">
        <v>271</v>
      </c>
      <c r="K1148" s="9">
        <v>3</v>
      </c>
      <c r="L1148" s="47">
        <v>2695</v>
      </c>
      <c r="M1148" s="12">
        <v>8085</v>
      </c>
    </row>
    <row r="1149" spans="1:13" x14ac:dyDescent="0.25">
      <c r="A1149" s="9" t="s">
        <v>14</v>
      </c>
      <c r="B1149" s="9">
        <v>558</v>
      </c>
      <c r="C1149" s="9" t="s">
        <v>15</v>
      </c>
      <c r="D1149" s="9">
        <v>52152014</v>
      </c>
      <c r="E1149" s="9">
        <v>29907</v>
      </c>
      <c r="F1149" s="9" t="s">
        <v>1199</v>
      </c>
      <c r="G1149" s="31" t="s">
        <v>1200</v>
      </c>
      <c r="H1149" s="9" t="s">
        <v>16</v>
      </c>
      <c r="I1149" s="11" t="s">
        <v>268</v>
      </c>
      <c r="J1149" s="9" t="s">
        <v>271</v>
      </c>
      <c r="K1149" s="9">
        <v>5</v>
      </c>
      <c r="L1149" s="47">
        <v>7995</v>
      </c>
      <c r="M1149" s="12">
        <v>39975</v>
      </c>
    </row>
    <row r="1150" spans="1:13" x14ac:dyDescent="0.25">
      <c r="A1150" s="9" t="s">
        <v>14</v>
      </c>
      <c r="B1150" s="9">
        <v>558</v>
      </c>
      <c r="C1150" s="9" t="s">
        <v>15</v>
      </c>
      <c r="D1150" s="9">
        <v>52152016</v>
      </c>
      <c r="E1150" s="9">
        <v>29907</v>
      </c>
      <c r="F1150" s="9" t="s">
        <v>569</v>
      </c>
      <c r="G1150" s="31" t="s">
        <v>1106</v>
      </c>
      <c r="H1150" s="9" t="s">
        <v>16</v>
      </c>
      <c r="I1150" s="11" t="s">
        <v>268</v>
      </c>
      <c r="J1150" s="9" t="s">
        <v>271</v>
      </c>
      <c r="K1150" s="9">
        <v>2</v>
      </c>
      <c r="L1150" s="47">
        <v>38800</v>
      </c>
      <c r="M1150" s="12">
        <v>77600</v>
      </c>
    </row>
    <row r="1151" spans="1:13" x14ac:dyDescent="0.25">
      <c r="A1151" s="9" t="s">
        <v>14</v>
      </c>
      <c r="B1151" s="9">
        <v>558</v>
      </c>
      <c r="C1151" s="9" t="s">
        <v>15</v>
      </c>
      <c r="D1151" s="9">
        <v>52152101</v>
      </c>
      <c r="E1151" s="9">
        <v>29907</v>
      </c>
      <c r="F1151" s="9" t="s">
        <v>1107</v>
      </c>
      <c r="G1151" s="31" t="s">
        <v>1201</v>
      </c>
      <c r="H1151" s="9" t="s">
        <v>16</v>
      </c>
      <c r="I1151" s="11" t="s">
        <v>268</v>
      </c>
      <c r="J1151" s="9" t="s">
        <v>271</v>
      </c>
      <c r="K1151" s="9">
        <v>5</v>
      </c>
      <c r="L1151" s="47">
        <v>7800</v>
      </c>
      <c r="M1151" s="12">
        <v>39000</v>
      </c>
    </row>
    <row r="1152" spans="1:13" x14ac:dyDescent="0.25">
      <c r="A1152" s="9" t="s">
        <v>14</v>
      </c>
      <c r="B1152" s="9">
        <v>558</v>
      </c>
      <c r="C1152" s="9" t="s">
        <v>15</v>
      </c>
      <c r="D1152" s="9" t="s">
        <v>734</v>
      </c>
      <c r="E1152" s="9" t="s">
        <v>692</v>
      </c>
      <c r="F1152" s="9" t="s">
        <v>113</v>
      </c>
      <c r="G1152" s="31" t="s">
        <v>245</v>
      </c>
      <c r="H1152" s="9" t="s">
        <v>16</v>
      </c>
      <c r="I1152" s="9">
        <v>280</v>
      </c>
      <c r="J1152" s="9" t="s">
        <v>272</v>
      </c>
      <c r="K1152" s="9">
        <v>2</v>
      </c>
      <c r="L1152" s="47">
        <v>17800</v>
      </c>
      <c r="M1152" s="12">
        <v>35600</v>
      </c>
    </row>
    <row r="1153" spans="1:13" x14ac:dyDescent="0.25">
      <c r="A1153" s="9" t="s">
        <v>14</v>
      </c>
      <c r="B1153" s="9">
        <v>558</v>
      </c>
      <c r="C1153" s="9" t="s">
        <v>15</v>
      </c>
      <c r="D1153" s="9">
        <v>43211711</v>
      </c>
      <c r="E1153" s="13">
        <v>50105</v>
      </c>
      <c r="F1153" s="9" t="s">
        <v>123</v>
      </c>
      <c r="G1153" s="31" t="s">
        <v>1202</v>
      </c>
      <c r="H1153" s="9" t="s">
        <v>16</v>
      </c>
      <c r="I1153" s="9">
        <v>280</v>
      </c>
      <c r="J1153" s="9" t="s">
        <v>271</v>
      </c>
      <c r="K1153" s="9">
        <v>1</v>
      </c>
      <c r="L1153" s="47">
        <v>1400000</v>
      </c>
      <c r="M1153" s="12">
        <v>1400000</v>
      </c>
    </row>
    <row r="1154" spans="1:13" x14ac:dyDescent="0.25">
      <c r="A1154" s="9" t="s">
        <v>14</v>
      </c>
      <c r="B1154" s="9">
        <v>558</v>
      </c>
      <c r="C1154" s="9" t="s">
        <v>15</v>
      </c>
      <c r="D1154" s="9">
        <v>52141526</v>
      </c>
      <c r="E1154" s="9">
        <v>50199</v>
      </c>
      <c r="F1154" s="9" t="s">
        <v>1203</v>
      </c>
      <c r="G1154" s="31" t="s">
        <v>1204</v>
      </c>
      <c r="H1154" s="9" t="s">
        <v>16</v>
      </c>
      <c r="I1154" s="9">
        <v>280</v>
      </c>
      <c r="J1154" s="9" t="s">
        <v>272</v>
      </c>
      <c r="K1154" s="9">
        <v>1</v>
      </c>
      <c r="L1154" s="47">
        <v>50721</v>
      </c>
      <c r="M1154" s="12">
        <v>50721</v>
      </c>
    </row>
    <row r="1155" spans="1:13" x14ac:dyDescent="0.25">
      <c r="A1155" s="9" t="s">
        <v>14</v>
      </c>
      <c r="B1155" s="9">
        <v>558</v>
      </c>
      <c r="C1155" s="9" t="s">
        <v>15</v>
      </c>
      <c r="D1155" s="9" t="s">
        <v>1205</v>
      </c>
      <c r="E1155" s="9">
        <v>50199</v>
      </c>
      <c r="F1155" s="9" t="s">
        <v>1206</v>
      </c>
      <c r="G1155" s="31" t="s">
        <v>1207</v>
      </c>
      <c r="H1155" s="9" t="s">
        <v>16</v>
      </c>
      <c r="I1155" s="9">
        <v>280</v>
      </c>
      <c r="J1155" s="9" t="s">
        <v>272</v>
      </c>
      <c r="K1155" s="9">
        <v>4</v>
      </c>
      <c r="L1155" s="47">
        <v>97500</v>
      </c>
      <c r="M1155" s="12">
        <v>390000</v>
      </c>
    </row>
    <row r="1156" spans="1:13" ht="15.75" thickBot="1" x14ac:dyDescent="0.3">
      <c r="A1156" s="21" t="s">
        <v>14</v>
      </c>
      <c r="B1156" s="21">
        <v>558</v>
      </c>
      <c r="C1156" s="21" t="s">
        <v>15</v>
      </c>
      <c r="D1156" s="21">
        <v>52141501</v>
      </c>
      <c r="E1156" s="21">
        <v>50199</v>
      </c>
      <c r="F1156" s="21" t="s">
        <v>1208</v>
      </c>
      <c r="G1156" s="48" t="s">
        <v>1209</v>
      </c>
      <c r="H1156" s="21" t="s">
        <v>16</v>
      </c>
      <c r="I1156" s="21">
        <v>280</v>
      </c>
      <c r="J1156" s="21" t="s">
        <v>272</v>
      </c>
      <c r="K1156" s="21">
        <v>1</v>
      </c>
      <c r="L1156" s="49">
        <v>329337.49</v>
      </c>
      <c r="M1156" s="24">
        <v>329337.49</v>
      </c>
    </row>
  </sheetData>
  <sheetProtection algorithmName="SHA-512" hashValue="QOTwoylGgOLUcRaN8trvkIuWyEHeyhuBhv9CEr02cKLwnbPsX9TKGZddxD4fMfSfH0821HCF25egC0z0GsbDCw==" saltValue="j3BtNMoXMHNOiH/1zgBQWg==" spinCount="100000" sheet="1" objects="1" scenarios="1"/>
  <autoFilter ref="A5:M157" xr:uid="{00000000-0009-0000-0000-000000000000}"/>
  <mergeCells count="3">
    <mergeCell ref="A1:M1"/>
    <mergeCell ref="A2:M2"/>
    <mergeCell ref="A3:M3"/>
  </mergeCells>
  <phoneticPr fontId="9" type="noConversion"/>
  <hyperlinks>
    <hyperlink ref="F799" r:id="rId1" display="javascript:js_select('2990301060000379','29903-01060-000379','SOBRE DE MANILA')" xr:uid="{64840DA8-D6F3-4E89-ACF1-32222EDA856B}"/>
    <hyperlink ref="F805" r:id="rId2" display="javascript:js_select('5010501900200301','50105-01900-200301','LECTOR DE CINTAS DE RESPALDO')" xr:uid="{A66E8466-3901-44EC-BAE8-3A041C191954}"/>
    <hyperlink ref="F274" r:id="rId3" display="javascript:js_select('2990101085000060','29901-01085-000060','LAPICES DE COLORES, DE 12 UDS')" xr:uid="{BC2A307E-6B5C-4C34-B98B-80AD6D7093FE}"/>
    <hyperlink ref="F372" r:id="rId4" display="javascript:js_select('2999901155180401','29999-01155-180401','PLASTICO PARA PALETIZAR')" xr:uid="{457876FC-A995-4BC7-A7A9-17CD6A131B69}"/>
  </hyperlinks>
  <pageMargins left="0.7" right="0.7" top="0.75" bottom="0.75" header="0.3" footer="0.3"/>
  <pageSetup orientation="portrait" horizontalDpi="300" verticalDpi="300" r:id="rId5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Nancy </cp:lastModifiedBy>
  <dcterms:created xsi:type="dcterms:W3CDTF">2020-11-24T14:52:01Z</dcterms:created>
  <dcterms:modified xsi:type="dcterms:W3CDTF">2021-01-04T17:34:34Z</dcterms:modified>
</cp:coreProperties>
</file>