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_ Michael\2020\Proveeduria\Trazabilidad\"/>
    </mc:Choice>
  </mc:AlternateContent>
  <bookViews>
    <workbookView xWindow="0" yWindow="0" windowWidth="23040" windowHeight="8388" tabRatio="500"/>
  </bookViews>
  <sheets>
    <sheet name="Programa 558-2020" sheetId="2" r:id="rId1"/>
  </sheets>
  <definedNames>
    <definedName name="_xlnm._FilterDatabase" localSheetId="0" hidden="1">'Programa 558-2020'!$A$6:$M$19</definedName>
  </definedNames>
  <calcPr calcId="162913" iterateDelta="1E-4"/>
</workbook>
</file>

<file path=xl/calcChain.xml><?xml version="1.0" encoding="utf-8"?>
<calcChain xmlns="http://schemas.openxmlformats.org/spreadsheetml/2006/main">
  <c r="P17" i="2" l="1"/>
  <c r="P13" i="2"/>
  <c r="M12" i="2"/>
  <c r="P12" i="2" s="1"/>
  <c r="M13" i="2"/>
  <c r="M14" i="2"/>
  <c r="P14" i="2" s="1"/>
  <c r="M15" i="2"/>
  <c r="P15" i="2" s="1"/>
  <c r="M16" i="2"/>
  <c r="P16" i="2" s="1"/>
  <c r="M17" i="2"/>
  <c r="M18" i="2"/>
  <c r="P18" i="2" s="1"/>
  <c r="M9" i="2" l="1"/>
  <c r="S9" i="2" s="1"/>
  <c r="M8" i="2"/>
  <c r="S8" i="2" s="1"/>
</calcChain>
</file>

<file path=xl/sharedStrings.xml><?xml version="1.0" encoding="utf-8"?>
<sst xmlns="http://schemas.openxmlformats.org/spreadsheetml/2006/main" count="133" uniqueCount="69">
  <si>
    <t>MINISTERIO DE EDUCACIÓN PÚBLICA</t>
  </si>
  <si>
    <t xml:space="preserve">PROGRAMA DE ADQUISIONES CONSOLIDADO </t>
  </si>
  <si>
    <t>PROYECTADO PARA EL 2020</t>
  </si>
  <si>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</si>
  <si>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</si>
  <si>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</si>
  <si>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</si>
  <si>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</si>
  <si>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</si>
  <si>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</si>
  <si>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</si>
  <si>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</si>
  <si>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Trimestre de inicio del procedimiento</t>
  </si>
  <si>
    <t>Cantidad</t>
  </si>
  <si>
    <t>Monto Unitario en colones</t>
  </si>
  <si>
    <t>Monto Total en colones</t>
  </si>
  <si>
    <t>Oficio de remisión</t>
  </si>
  <si>
    <t>Fecha</t>
  </si>
  <si>
    <t>Monto</t>
  </si>
  <si>
    <t>Modificación</t>
  </si>
  <si>
    <t>1,1,1,1,210,001</t>
  </si>
  <si>
    <t>00</t>
  </si>
  <si>
    <t>Unidad</t>
  </si>
  <si>
    <t>001</t>
  </si>
  <si>
    <t>III</t>
  </si>
  <si>
    <t>II</t>
  </si>
  <si>
    <t>I</t>
  </si>
  <si>
    <t>29901-01900-130701</t>
  </si>
  <si>
    <t>50102-01005-000100</t>
  </si>
  <si>
    <t>ARCHIVADOR VERTICAL DE METAL 4 GAVETAS TAMAÑO LEGAL</t>
  </si>
  <si>
    <t>00000000</t>
  </si>
  <si>
    <t>10404-01010-1180301</t>
  </si>
  <si>
    <t>29904-01050-000001</t>
  </si>
  <si>
    <t>GABACHA</t>
  </si>
  <si>
    <t xml:space="preserve">VEHÍCULO TIPO RURAL 4X4, </t>
  </si>
  <si>
    <t>50104-01010-000251</t>
  </si>
  <si>
    <t>50104-01900-000025</t>
  </si>
  <si>
    <t>50199-01310-000300</t>
  </si>
  <si>
    <t xml:space="preserve">CÁMARA DIGITAL </t>
  </si>
  <si>
    <t>KIT COMPLETO DE FIRMA DIGITAL ((TARJETA, LECTOR Y CERTIFICADO)</t>
  </si>
  <si>
    <t xml:space="preserve"> LECTOR DE TARJETA INTELIGENTE CON CHIP CRIPTOGRÁFICO, CUMPLIR CON EL ESTÁNDAR ISO/IEC 7816, PARTES DE 1 A 3, CON SOPORTE MÍNIMO A LOS PROTOCOLOS DE TRANSMISIÓN T=0 Y T=1, CON SOPORTE DE TARJETAS CLASE A Y CLASE B.</t>
  </si>
  <si>
    <t>DVM-A-DPE-020-2020</t>
  </si>
  <si>
    <t>DVM-A-DPE-889-2019</t>
  </si>
  <si>
    <t>29901-01900-190802</t>
  </si>
  <si>
    <t>DVM-A-DPE-040-2020</t>
  </si>
  <si>
    <t>DVM-A-DPE-918-2019</t>
  </si>
  <si>
    <t>DVM-A-DPE-905-2019</t>
  </si>
  <si>
    <t>DVM-A-DPE-921-2019</t>
  </si>
  <si>
    <t>DVM-A-DPE-0273-2020</t>
  </si>
  <si>
    <t>DVM-A-DPE-0244-2020</t>
  </si>
  <si>
    <t>SILLA PARA CAJERO CON RODINES, SIN DESCANSA BRAZOS, ASIENTO Y RESPALDO EN POLIPROPILENO (inclusión)</t>
  </si>
  <si>
    <t>SILLA GIRATORIA ERGONÓMICA CON APOYO LUMBAR AJUSTABLE (modificación)</t>
  </si>
  <si>
    <t>ESTACIÓN DE TRABAJO EN FORMA DE L (modificación)</t>
  </si>
  <si>
    <t>ESTACIÓN DE TRABAJO SEMIEJECUTIVA EN FORMA DE L (inclusión)</t>
  </si>
  <si>
    <t>GABINETE AÉREO TIPO 1 DE EMPOTRAR, TERMOFORMADO. (inclusión)</t>
  </si>
  <si>
    <t>ARCHIVADOR ARTURITO DE 3 GAVETAS CON RODINES (modificación)</t>
  </si>
  <si>
    <t>DVM-A-DPE-0051-2020</t>
  </si>
  <si>
    <t>DVM-A-DPE-077-2020</t>
  </si>
  <si>
    <t>50104-01001-170601</t>
  </si>
  <si>
    <t>50104-01140-000001</t>
  </si>
  <si>
    <t>50104-01020-000240</t>
  </si>
  <si>
    <t>50104-01001-000119</t>
  </si>
  <si>
    <t>DVM-A-DPE-077-2020 / DVM-A-DPE-089-2020</t>
  </si>
  <si>
    <t>21/02/2020 // 04/03/2020</t>
  </si>
  <si>
    <t>DVM-A-DPE-077-2020 / DVM-A-DPE-0127-2020</t>
  </si>
  <si>
    <t>21/02/2020 // 26/03/2020</t>
  </si>
  <si>
    <t>DVM-A-DPE-590-2019</t>
  </si>
  <si>
    <t>Programa Presupuestario 558 Dirección de Programas de Equidad</t>
  </si>
  <si>
    <t>SERVICIOS EN CIENCIAS ECONÓMICAS Y SOCIALES (Servicios profesionales para el diseño de la metodología que determine los precios de referencia para la contratación por parte del MEP, de los servicios de transporte de estudiantes)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</si>
</sst>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\-??_);_(@_)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color rgb="FF000000"/>
      <name val="Calibri Light"/>
      <family val="2"/>
      <charset val="1"/>
    </font>
    <font>
      <b/>
      <sz val="12"/>
      <name val="Calibri Light"/>
      <family val="2"/>
      <charset val="1"/>
    </font>
    <font>
      <sz val="10"/>
      <name val="Calibri Light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7B3CA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6" fillId="0" borderId="0" applyBorder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 applyProtection="1">
      <alignment horizontal="center" vertical="center" wrapText="1"/>
    </xf>
    <xf numFmtId="164" fontId="5" fillId="3" borderId="1" xfId="1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 applyProtection="1">
      <alignment horizontal="left" vertical="center" wrapText="1"/>
    </xf>
    <xf numFmtId="43" fontId="7" fillId="0" borderId="1" xfId="3" applyNumberFormat="1" applyFont="1" applyBorder="1" applyAlignment="1">
      <alignment horizontal="center" vertical="center"/>
    </xf>
    <xf numFmtId="0" fontId="8" fillId="0" borderId="1" xfId="3" applyFont="1" applyFill="1" applyBorder="1" applyAlignment="1" applyProtection="1">
      <alignment horizontal="center" vertical="center"/>
    </xf>
    <xf numFmtId="43" fontId="7" fillId="0" borderId="1" xfId="3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/>
    </xf>
    <xf numFmtId="14" fontId="9" fillId="0" borderId="1" xfId="0" applyNumberFormat="1" applyFont="1" applyFill="1" applyBorder="1" applyAlignment="1">
      <alignment vertical="center"/>
    </xf>
    <xf numFmtId="0" fontId="7" fillId="0" borderId="1" xfId="3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_Hoja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361800</xdr:colOff>
      <xdr:row>1</xdr:row>
      <xdr:rowOff>10080</xdr:rowOff>
    </xdr:from>
    <xdr:to>
      <xdr:col>1</xdr:col>
      <xdr:colOff>447120</xdr:colOff>
      <xdr:row>3</xdr:row>
      <xdr:rowOff>65880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1800" y="192960"/>
          <a:ext cx="1190220" cy="4520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"/>
  <sheetViews>
    <sheetView tabSelected="1" zoomScale="90" zoomScaleNormal="90" workbookViewId="0">
      <pane ySplit="6" topLeftCell="A7" activePane="bottomLeft" state="frozen"/>
      <selection pane="bottomLeft" activeCell="G7" sqref="G7"/>
    </sheetView>
  </sheetViews>
  <sheetFormatPr baseColWidth="10" defaultColWidth="11.44140625" defaultRowHeight="14.4" x14ac:dyDescent="0.3"/>
  <cols>
    <col min="1" max="1" width="16.109375" style="1" customWidth="1"/>
    <col min="2" max="2" width="17.6640625" style="1" customWidth="1"/>
    <col min="3" max="3" width="18.5546875" style="1" customWidth="1"/>
    <col min="4" max="4" width="14.6640625" style="1" customWidth="1"/>
    <col min="5" max="5" width="13.6640625" style="1" customWidth="1"/>
    <col min="6" max="6" width="24.44140625" style="1" customWidth="1"/>
    <col min="7" max="7" width="51.88671875" style="2" customWidth="1"/>
    <col min="8" max="8" width="9.5546875" style="1" customWidth="1"/>
    <col min="9" max="9" width="11.44140625" style="1"/>
    <col min="10" max="10" width="12" style="1" customWidth="1"/>
    <col min="11" max="11" width="11.44140625" style="1"/>
    <col min="12" max="12" width="21" style="3" customWidth="1"/>
    <col min="13" max="13" width="19.109375" style="3" customWidth="1"/>
    <col min="14" max="14" width="19.33203125" style="3" customWidth="1"/>
    <col min="15" max="15" width="11.44140625" style="3"/>
    <col min="16" max="16" width="14.44140625" style="3" bestFit="1" customWidth="1"/>
    <col min="17" max="17" width="19.44140625" style="3" customWidth="1"/>
    <col min="18" max="18" width="21.6640625" style="3" bestFit="1" customWidth="1"/>
    <col min="19" max="19" width="14.33203125" style="3" customWidth="1"/>
    <col min="20" max="1024" width="11.44140625" style="3"/>
  </cols>
  <sheetData>
    <row r="1" spans="1:1024" x14ac:dyDescent="0.3">
      <c r="C1" s="4"/>
      <c r="D1" s="4"/>
      <c r="E1" s="4"/>
      <c r="F1" s="4"/>
    </row>
    <row r="2" spans="1:1024" ht="15.6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024" ht="15.6" x14ac:dyDescent="0.3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024" ht="15.6" x14ac:dyDescent="0.3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024" ht="15.6" x14ac:dyDescent="0.3">
      <c r="A5" s="24" t="s">
        <v>67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P5" s="5"/>
    </row>
    <row r="6" spans="1:1024" ht="55.2" x14ac:dyDescent="0.3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8" t="s">
        <v>9</v>
      </c>
      <c r="H6" s="8" t="s">
        <v>10</v>
      </c>
      <c r="I6" s="8" t="s">
        <v>11</v>
      </c>
      <c r="J6" s="6" t="s">
        <v>12</v>
      </c>
      <c r="K6" s="9" t="s">
        <v>13</v>
      </c>
      <c r="L6" s="10" t="s">
        <v>14</v>
      </c>
      <c r="M6" s="6" t="s">
        <v>15</v>
      </c>
      <c r="N6" s="18" t="s">
        <v>16</v>
      </c>
      <c r="O6" s="18" t="s">
        <v>17</v>
      </c>
      <c r="P6" s="19" t="s">
        <v>18</v>
      </c>
      <c r="Q6" s="18" t="s">
        <v>19</v>
      </c>
      <c r="R6" s="18" t="s">
        <v>17</v>
      </c>
      <c r="S6" s="18" t="s">
        <v>18</v>
      </c>
    </row>
    <row r="7" spans="1:1024" s="3" customFormat="1" ht="52.8" x14ac:dyDescent="0.3">
      <c r="A7" s="11" t="s">
        <v>20</v>
      </c>
      <c r="B7" s="11">
        <v>558</v>
      </c>
      <c r="C7" s="11" t="s">
        <v>21</v>
      </c>
      <c r="D7" s="11" t="s">
        <v>30</v>
      </c>
      <c r="E7" s="22">
        <v>10404</v>
      </c>
      <c r="F7" s="11" t="s">
        <v>31</v>
      </c>
      <c r="G7" s="12" t="s">
        <v>68</v>
      </c>
      <c r="H7" s="11" t="s">
        <v>22</v>
      </c>
      <c r="I7" s="23" t="s">
        <v>23</v>
      </c>
      <c r="J7" s="11" t="s">
        <v>26</v>
      </c>
      <c r="K7" s="11">
        <v>1</v>
      </c>
      <c r="L7" s="13">
        <v>211723284</v>
      </c>
      <c r="M7" s="13">
        <v>211723284</v>
      </c>
      <c r="N7" s="11" t="s">
        <v>66</v>
      </c>
      <c r="O7" s="20">
        <v>43719</v>
      </c>
      <c r="P7" s="13">
        <v>38276716</v>
      </c>
      <c r="Q7" s="11"/>
      <c r="R7" s="20"/>
      <c r="S7" s="13"/>
    </row>
    <row r="8" spans="1:1024" s="17" customFormat="1" ht="26.4" x14ac:dyDescent="0.3">
      <c r="A8" s="11" t="s">
        <v>20</v>
      </c>
      <c r="B8" s="11">
        <v>558</v>
      </c>
      <c r="C8" s="11" t="s">
        <v>21</v>
      </c>
      <c r="D8" s="14">
        <v>32101617</v>
      </c>
      <c r="E8" s="22">
        <v>29901</v>
      </c>
      <c r="F8" s="14" t="s">
        <v>27</v>
      </c>
      <c r="G8" s="12" t="s">
        <v>39</v>
      </c>
      <c r="H8" s="11" t="s">
        <v>22</v>
      </c>
      <c r="I8" s="23" t="s">
        <v>23</v>
      </c>
      <c r="J8" s="11" t="s">
        <v>26</v>
      </c>
      <c r="K8" s="11">
        <v>1</v>
      </c>
      <c r="L8" s="15">
        <v>50000</v>
      </c>
      <c r="M8" s="15">
        <f>K8*L8</f>
        <v>50000</v>
      </c>
      <c r="N8" s="11" t="s">
        <v>42</v>
      </c>
      <c r="O8" s="21">
        <v>43817</v>
      </c>
      <c r="P8" s="13">
        <v>45000</v>
      </c>
      <c r="Q8" s="11" t="s">
        <v>41</v>
      </c>
      <c r="R8" s="21">
        <v>43847</v>
      </c>
      <c r="S8" s="13">
        <f>M8</f>
        <v>50000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</row>
    <row r="9" spans="1:1024" s="17" customFormat="1" ht="66" x14ac:dyDescent="0.3">
      <c r="A9" s="11" t="s">
        <v>20</v>
      </c>
      <c r="B9" s="11">
        <v>558</v>
      </c>
      <c r="C9" s="11" t="s">
        <v>21</v>
      </c>
      <c r="D9" s="14">
        <v>43211798</v>
      </c>
      <c r="E9" s="11">
        <v>29901</v>
      </c>
      <c r="F9" s="14" t="s">
        <v>43</v>
      </c>
      <c r="G9" s="12" t="s">
        <v>40</v>
      </c>
      <c r="H9" s="11" t="s">
        <v>22</v>
      </c>
      <c r="I9" s="23" t="s">
        <v>23</v>
      </c>
      <c r="J9" s="11" t="s">
        <v>26</v>
      </c>
      <c r="K9" s="11">
        <v>20</v>
      </c>
      <c r="L9" s="15">
        <v>25000</v>
      </c>
      <c r="M9" s="15">
        <f>K9*L9</f>
        <v>500000</v>
      </c>
      <c r="N9" s="11" t="s">
        <v>42</v>
      </c>
      <c r="O9" s="21">
        <v>43817</v>
      </c>
      <c r="P9" s="13">
        <v>460000</v>
      </c>
      <c r="Q9" s="11" t="s">
        <v>41</v>
      </c>
      <c r="R9" s="21">
        <v>43847</v>
      </c>
      <c r="S9" s="13">
        <f>M9</f>
        <v>500000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</row>
    <row r="10" spans="1:1024" s="17" customFormat="1" x14ac:dyDescent="0.3">
      <c r="A10" s="11" t="s">
        <v>20</v>
      </c>
      <c r="B10" s="11">
        <v>558</v>
      </c>
      <c r="C10" s="11" t="s">
        <v>21</v>
      </c>
      <c r="D10" s="11">
        <v>53102799</v>
      </c>
      <c r="E10" s="11">
        <v>29904</v>
      </c>
      <c r="F10" s="11" t="s">
        <v>32</v>
      </c>
      <c r="G10" s="12" t="s">
        <v>33</v>
      </c>
      <c r="H10" s="11" t="s">
        <v>22</v>
      </c>
      <c r="I10" s="23" t="s">
        <v>23</v>
      </c>
      <c r="J10" s="11" t="s">
        <v>26</v>
      </c>
      <c r="K10" s="11">
        <v>24</v>
      </c>
      <c r="L10" s="15">
        <v>8800</v>
      </c>
      <c r="M10" s="15">
        <v>211200</v>
      </c>
      <c r="N10" s="11" t="s">
        <v>47</v>
      </c>
      <c r="O10" s="21">
        <v>43817</v>
      </c>
      <c r="P10" s="13">
        <v>257821.15</v>
      </c>
      <c r="Q10" s="11" t="s">
        <v>44</v>
      </c>
      <c r="R10" s="21">
        <v>43860</v>
      </c>
      <c r="S10" s="13">
        <v>252199.8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</row>
    <row r="11" spans="1:1024" s="17" customFormat="1" x14ac:dyDescent="0.3">
      <c r="A11" s="11" t="s">
        <v>20</v>
      </c>
      <c r="B11" s="11">
        <v>558</v>
      </c>
      <c r="C11" s="11" t="s">
        <v>21</v>
      </c>
      <c r="D11" s="11">
        <v>25101507</v>
      </c>
      <c r="E11" s="22">
        <v>50102</v>
      </c>
      <c r="F11" s="11" t="s">
        <v>28</v>
      </c>
      <c r="G11" s="12" t="s">
        <v>34</v>
      </c>
      <c r="H11" s="11" t="s">
        <v>22</v>
      </c>
      <c r="I11" s="23">
        <v>280</v>
      </c>
      <c r="J11" s="11" t="s">
        <v>26</v>
      </c>
      <c r="K11" s="11">
        <v>5</v>
      </c>
      <c r="L11" s="15">
        <v>27500000</v>
      </c>
      <c r="M11" s="15">
        <v>137500000</v>
      </c>
      <c r="N11" s="11" t="s">
        <v>46</v>
      </c>
      <c r="O11" s="21">
        <v>43817</v>
      </c>
      <c r="P11" s="13">
        <v>121200000</v>
      </c>
      <c r="Q11" s="11" t="s">
        <v>45</v>
      </c>
      <c r="R11" s="21">
        <v>43817</v>
      </c>
      <c r="S11" s="13">
        <v>121200000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</row>
    <row r="12" spans="1:1024" s="17" customFormat="1" ht="39.6" x14ac:dyDescent="0.3">
      <c r="A12" s="11" t="s">
        <v>20</v>
      </c>
      <c r="B12" s="11">
        <v>558</v>
      </c>
      <c r="C12" s="11" t="s">
        <v>21</v>
      </c>
      <c r="D12" s="22">
        <v>24102004</v>
      </c>
      <c r="E12" s="11">
        <v>50104</v>
      </c>
      <c r="F12" s="11" t="s">
        <v>35</v>
      </c>
      <c r="G12" s="12" t="s">
        <v>50</v>
      </c>
      <c r="H12" s="11" t="s">
        <v>22</v>
      </c>
      <c r="I12" s="23">
        <v>280</v>
      </c>
      <c r="J12" s="11" t="s">
        <v>24</v>
      </c>
      <c r="K12" s="11">
        <v>15</v>
      </c>
      <c r="L12" s="15">
        <v>57000</v>
      </c>
      <c r="M12" s="15">
        <f t="shared" ref="M12:M18" si="0">K12*L12</f>
        <v>855000</v>
      </c>
      <c r="N12" s="11" t="s">
        <v>56</v>
      </c>
      <c r="O12" s="21">
        <v>43874</v>
      </c>
      <c r="P12" s="13">
        <f t="shared" ref="P12:P18" si="1">M12</f>
        <v>855000</v>
      </c>
      <c r="Q12" s="11" t="s">
        <v>57</v>
      </c>
      <c r="R12" s="21">
        <v>43882</v>
      </c>
      <c r="S12" s="13">
        <v>852951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</row>
    <row r="13" spans="1:1024" s="17" customFormat="1" ht="26.4" x14ac:dyDescent="0.3">
      <c r="A13" s="11" t="s">
        <v>20</v>
      </c>
      <c r="B13" s="11">
        <v>558</v>
      </c>
      <c r="C13" s="11" t="s">
        <v>21</v>
      </c>
      <c r="D13" s="11">
        <v>56101530</v>
      </c>
      <c r="E13" s="11">
        <v>50104</v>
      </c>
      <c r="F13" s="11" t="s">
        <v>59</v>
      </c>
      <c r="G13" s="12" t="s">
        <v>54</v>
      </c>
      <c r="H13" s="11" t="s">
        <v>22</v>
      </c>
      <c r="I13" s="23">
        <v>280</v>
      </c>
      <c r="J13" s="11" t="s">
        <v>24</v>
      </c>
      <c r="K13" s="11">
        <v>19</v>
      </c>
      <c r="L13" s="15">
        <v>85000</v>
      </c>
      <c r="M13" s="15">
        <f t="shared" si="0"/>
        <v>1615000</v>
      </c>
      <c r="N13" s="11" t="s">
        <v>56</v>
      </c>
      <c r="O13" s="21">
        <v>43874</v>
      </c>
      <c r="P13" s="13">
        <f t="shared" si="1"/>
        <v>1615000</v>
      </c>
      <c r="Q13" s="11" t="s">
        <v>57</v>
      </c>
      <c r="R13" s="21">
        <v>43882</v>
      </c>
      <c r="S13" s="13">
        <v>1610250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</row>
    <row r="14" spans="1:1024" s="17" customFormat="1" x14ac:dyDescent="0.3">
      <c r="A14" s="11" t="s">
        <v>20</v>
      </c>
      <c r="B14" s="11">
        <v>558</v>
      </c>
      <c r="C14" s="11" t="s">
        <v>21</v>
      </c>
      <c r="D14" s="11">
        <v>56111503</v>
      </c>
      <c r="E14" s="11">
        <v>50104</v>
      </c>
      <c r="F14" s="11" t="s">
        <v>36</v>
      </c>
      <c r="G14" s="12" t="s">
        <v>52</v>
      </c>
      <c r="H14" s="11" t="s">
        <v>22</v>
      </c>
      <c r="I14" s="23">
        <v>280</v>
      </c>
      <c r="J14" s="11" t="s">
        <v>24</v>
      </c>
      <c r="K14" s="11">
        <v>5</v>
      </c>
      <c r="L14" s="15">
        <v>188000</v>
      </c>
      <c r="M14" s="15">
        <f t="shared" si="0"/>
        <v>940000</v>
      </c>
      <c r="N14" s="11" t="s">
        <v>56</v>
      </c>
      <c r="O14" s="21">
        <v>43874</v>
      </c>
      <c r="P14" s="13">
        <f t="shared" si="1"/>
        <v>940000</v>
      </c>
      <c r="Q14" s="11" t="s">
        <v>57</v>
      </c>
      <c r="R14" s="21">
        <v>43882</v>
      </c>
      <c r="S14" s="13">
        <v>937900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</row>
    <row r="15" spans="1:1024" s="17" customFormat="1" ht="26.4" x14ac:dyDescent="0.3">
      <c r="A15" s="11" t="s">
        <v>20</v>
      </c>
      <c r="B15" s="11">
        <v>558</v>
      </c>
      <c r="C15" s="11" t="s">
        <v>21</v>
      </c>
      <c r="D15" s="11">
        <v>56111503</v>
      </c>
      <c r="E15" s="11">
        <v>50104</v>
      </c>
      <c r="F15" s="11" t="s">
        <v>36</v>
      </c>
      <c r="G15" s="12" t="s">
        <v>53</v>
      </c>
      <c r="H15" s="11" t="s">
        <v>22</v>
      </c>
      <c r="I15" s="23">
        <v>280</v>
      </c>
      <c r="J15" s="11" t="s">
        <v>24</v>
      </c>
      <c r="K15" s="11">
        <v>17</v>
      </c>
      <c r="L15" s="15">
        <v>239000</v>
      </c>
      <c r="M15" s="15">
        <f t="shared" si="0"/>
        <v>4063000</v>
      </c>
      <c r="N15" s="11" t="s">
        <v>56</v>
      </c>
      <c r="O15" s="21">
        <v>43874</v>
      </c>
      <c r="P15" s="13">
        <f t="shared" si="1"/>
        <v>4063000</v>
      </c>
      <c r="Q15" s="11" t="s">
        <v>57</v>
      </c>
      <c r="R15" s="21">
        <v>43882</v>
      </c>
      <c r="S15" s="13">
        <v>4053310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</row>
    <row r="16" spans="1:1024" s="17" customFormat="1" ht="26.4" x14ac:dyDescent="0.3">
      <c r="A16" s="11" t="s">
        <v>20</v>
      </c>
      <c r="B16" s="11">
        <v>558</v>
      </c>
      <c r="C16" s="11" t="s">
        <v>21</v>
      </c>
      <c r="D16" s="11">
        <v>56101702</v>
      </c>
      <c r="E16" s="11">
        <v>50104</v>
      </c>
      <c r="F16" s="11" t="s">
        <v>61</v>
      </c>
      <c r="G16" s="12" t="s">
        <v>29</v>
      </c>
      <c r="H16" s="11" t="s">
        <v>22</v>
      </c>
      <c r="I16" s="23">
        <v>280</v>
      </c>
      <c r="J16" s="11" t="s">
        <v>24</v>
      </c>
      <c r="K16" s="11">
        <v>4</v>
      </c>
      <c r="L16" s="15">
        <v>94000</v>
      </c>
      <c r="M16" s="15">
        <f t="shared" si="0"/>
        <v>376000</v>
      </c>
      <c r="N16" s="11" t="s">
        <v>56</v>
      </c>
      <c r="O16" s="21">
        <v>43874</v>
      </c>
      <c r="P16" s="13">
        <f t="shared" si="1"/>
        <v>376000</v>
      </c>
      <c r="Q16" s="11" t="s">
        <v>62</v>
      </c>
      <c r="R16" s="21" t="s">
        <v>63</v>
      </c>
      <c r="S16" s="13">
        <v>374351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</row>
    <row r="17" spans="1:1024" s="17" customFormat="1" ht="26.4" x14ac:dyDescent="0.3">
      <c r="A17" s="11" t="s">
        <v>20</v>
      </c>
      <c r="B17" s="11">
        <v>558</v>
      </c>
      <c r="C17" s="11" t="s">
        <v>21</v>
      </c>
      <c r="D17" s="11">
        <v>56112102</v>
      </c>
      <c r="E17" s="11">
        <v>50104</v>
      </c>
      <c r="F17" s="11" t="s">
        <v>60</v>
      </c>
      <c r="G17" s="12" t="s">
        <v>51</v>
      </c>
      <c r="H17" s="11" t="s">
        <v>22</v>
      </c>
      <c r="I17" s="23">
        <v>280</v>
      </c>
      <c r="J17" s="11" t="s">
        <v>24</v>
      </c>
      <c r="K17" s="11">
        <v>25</v>
      </c>
      <c r="L17" s="15">
        <v>109000</v>
      </c>
      <c r="M17" s="15">
        <f t="shared" si="0"/>
        <v>2725000</v>
      </c>
      <c r="N17" s="11" t="s">
        <v>56</v>
      </c>
      <c r="O17" s="21">
        <v>43874</v>
      </c>
      <c r="P17" s="13">
        <f t="shared" si="1"/>
        <v>2725000</v>
      </c>
      <c r="Q17" s="11" t="s">
        <v>57</v>
      </c>
      <c r="R17" s="21">
        <v>43882</v>
      </c>
      <c r="S17" s="13">
        <v>2918370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</row>
    <row r="18" spans="1:1024" s="17" customFormat="1" ht="26.4" x14ac:dyDescent="0.3">
      <c r="A18" s="11" t="s">
        <v>20</v>
      </c>
      <c r="B18" s="11">
        <v>558</v>
      </c>
      <c r="C18" s="11" t="s">
        <v>21</v>
      </c>
      <c r="D18" s="11">
        <v>56101702</v>
      </c>
      <c r="E18" s="11">
        <v>50104</v>
      </c>
      <c r="F18" s="11" t="s">
        <v>58</v>
      </c>
      <c r="G18" s="12" t="s">
        <v>55</v>
      </c>
      <c r="H18" s="11" t="s">
        <v>22</v>
      </c>
      <c r="I18" s="23">
        <v>280</v>
      </c>
      <c r="J18" s="11" t="s">
        <v>24</v>
      </c>
      <c r="K18" s="11">
        <v>29</v>
      </c>
      <c r="L18" s="15">
        <v>79000</v>
      </c>
      <c r="M18" s="15">
        <f t="shared" si="0"/>
        <v>2291000</v>
      </c>
      <c r="N18" s="11" t="s">
        <v>56</v>
      </c>
      <c r="O18" s="21">
        <v>43874</v>
      </c>
      <c r="P18" s="13">
        <f t="shared" si="1"/>
        <v>2291000</v>
      </c>
      <c r="Q18" s="11" t="s">
        <v>64</v>
      </c>
      <c r="R18" s="21" t="s">
        <v>65</v>
      </c>
      <c r="S18" s="13">
        <v>2273419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</row>
    <row r="19" spans="1:1024" s="17" customFormat="1" x14ac:dyDescent="0.3">
      <c r="A19" s="11" t="s">
        <v>20</v>
      </c>
      <c r="B19" s="11">
        <v>558</v>
      </c>
      <c r="C19" s="11" t="s">
        <v>21</v>
      </c>
      <c r="D19" s="11">
        <v>45121504</v>
      </c>
      <c r="E19" s="22">
        <v>50199</v>
      </c>
      <c r="F19" s="11" t="s">
        <v>37</v>
      </c>
      <c r="G19" s="12" t="s">
        <v>38</v>
      </c>
      <c r="H19" s="11" t="s">
        <v>22</v>
      </c>
      <c r="I19" s="23">
        <v>280</v>
      </c>
      <c r="J19" s="11" t="s">
        <v>25</v>
      </c>
      <c r="K19" s="11">
        <v>9</v>
      </c>
      <c r="L19" s="15">
        <v>179520</v>
      </c>
      <c r="M19" s="15">
        <v>1615680</v>
      </c>
      <c r="N19" s="11" t="s">
        <v>49</v>
      </c>
      <c r="O19" s="21">
        <v>43979</v>
      </c>
      <c r="P19" s="13">
        <v>1077900</v>
      </c>
      <c r="Q19" s="11" t="s">
        <v>48</v>
      </c>
      <c r="R19" s="21">
        <v>43992</v>
      </c>
      <c r="S19" s="13">
        <v>1077900</v>
      </c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</row>
  </sheetData>
  <autoFilter ref="A6:M19"/>
  <mergeCells count="4">
    <mergeCell ref="A2:M2"/>
    <mergeCell ref="A3:M3"/>
    <mergeCell ref="A4:M4"/>
    <mergeCell ref="A5:M5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558-2020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Díaz Mora</dc:creator>
  <dc:description/>
  <cp:lastModifiedBy>Michael Segura Villalobos</cp:lastModifiedBy>
  <cp:revision>2</cp:revision>
  <dcterms:created xsi:type="dcterms:W3CDTF">2019-11-20T15:07:50Z</dcterms:created>
  <dcterms:modified xsi:type="dcterms:W3CDTF">2020-08-19T16:58:32Z</dcterms:modified>
  <dc:language>es-CR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