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vargasd\Desktop\Trazabilidad\Primer trimestre 2019\"/>
    </mc:Choice>
  </mc:AlternateContent>
  <bookViews>
    <workbookView xWindow="0" yWindow="0" windowWidth="20490" windowHeight="7755"/>
  </bookViews>
  <sheets>
    <sheet name="Hoja1" sheetId="2" r:id="rId1"/>
    <sheet name="Hoja4" sheetId="5" r:id="rId2"/>
    <sheet name="Hoja2" sheetId="3" r:id="rId3"/>
    <sheet name="Hoja3" sheetId="4" r:id="rId4"/>
  </sheets>
  <definedNames>
    <definedName name="_xlnm._FilterDatabase" localSheetId="0" hidden="1">Hoja1!$A$6:$M$10</definedName>
  </definedNames>
  <calcPr calcId="152511"/>
</workbook>
</file>

<file path=xl/calcChain.xml><?xml version="1.0" encoding="utf-8"?>
<calcChain xmlns="http://schemas.openxmlformats.org/spreadsheetml/2006/main">
  <c r="M33" i="2" l="1"/>
  <c r="M32" i="2"/>
  <c r="M31" i="2"/>
  <c r="M30" i="2"/>
  <c r="M29" i="2"/>
  <c r="M28" i="2"/>
  <c r="M27" i="2"/>
  <c r="M26" i="2"/>
  <c r="M25" i="2"/>
  <c r="M24" i="2"/>
  <c r="M23" i="2"/>
  <c r="M22" i="2"/>
  <c r="M21" i="2"/>
  <c r="M20" i="2" l="1"/>
  <c r="M19" i="2"/>
  <c r="M18" i="2"/>
  <c r="M17" i="2"/>
  <c r="M16" i="2"/>
  <c r="M15" i="2"/>
  <c r="M14" i="2"/>
  <c r="M13" i="2"/>
  <c r="M12" i="2"/>
  <c r="M11" i="2"/>
  <c r="M10" i="2"/>
  <c r="M9" i="2"/>
  <c r="M8" i="2"/>
  <c r="M7" i="2" l="1"/>
</calcChain>
</file>

<file path=xl/sharedStrings.xml><?xml version="1.0" encoding="utf-8"?>
<sst xmlns="http://schemas.openxmlformats.org/spreadsheetml/2006/main" count="210" uniqueCount="81">
  <si>
    <t>1,1,1,1,210,001</t>
  </si>
  <si>
    <t xml:space="preserve">PROGRAMA DE ADQUISIONES CONSOLIDADO </t>
  </si>
  <si>
    <t>MINISTERIO DE EDUCACIÓN PÚBLICA</t>
  </si>
  <si>
    <t xml:space="preserve">Descripción </t>
  </si>
  <si>
    <t>Unidad de medida</t>
  </si>
  <si>
    <t>Código Mercancía   (SIGAF)</t>
  </si>
  <si>
    <t>Código de clasificación    (SICOP)</t>
  </si>
  <si>
    <t>Trimestre de inicio del procedimiento</t>
  </si>
  <si>
    <t>Tipo de fuente</t>
  </si>
  <si>
    <t>Cantidad</t>
  </si>
  <si>
    <t>ID Subprograma</t>
  </si>
  <si>
    <t>ID Programa presupuestario</t>
  </si>
  <si>
    <t>ID Ministerio</t>
  </si>
  <si>
    <t>Subpartida presupuestaria</t>
  </si>
  <si>
    <t>Monto Unitario en colones</t>
  </si>
  <si>
    <t>Monto Total en colones</t>
  </si>
  <si>
    <t>Oficio de remisión</t>
  </si>
  <si>
    <t>Fecha</t>
  </si>
  <si>
    <t>Monto tramitado</t>
  </si>
  <si>
    <t>00</t>
  </si>
  <si>
    <t>Unidad</t>
  </si>
  <si>
    <t>001</t>
  </si>
  <si>
    <t>PROYECTADO PARA EL 2019</t>
  </si>
  <si>
    <t>I</t>
  </si>
  <si>
    <t>Adquisicion Equipo GESPRO, Dirección de Recursos Tecnológicos en Educación, referencia:PP555-001</t>
  </si>
  <si>
    <t>DIG-DAT-PP555-328-2018</t>
  </si>
  <si>
    <t>280</t>
  </si>
  <si>
    <t>Equipos Mac GESPRO, Dirección de Recursos Tecnológicos en Educación, referencia:PP555-002</t>
  </si>
  <si>
    <t>DIG-DAT-PP555-329-2018</t>
  </si>
  <si>
    <t>Licencias Adobe Cloud y Mac GESPRO, Dirección de Recursos Tecnológicos en Educación, referencia:PP555-003</t>
  </si>
  <si>
    <t>DIG-DAT-PP555-330-2018</t>
  </si>
  <si>
    <t>DIG-DAT-PP555-331-2018</t>
  </si>
  <si>
    <t>DIG-DAT-PP555-332-2018</t>
  </si>
  <si>
    <t>DIG-DAT-PP555-333-2018</t>
  </si>
  <si>
    <t>DIG-DAT-PP555-334-2018</t>
  </si>
  <si>
    <t>DIG-DAT-PP555-335-2018</t>
  </si>
  <si>
    <t>59903</t>
  </si>
  <si>
    <t>DIG-DAT-PP555-336-2018</t>
  </si>
  <si>
    <t>DIG-DAT-PP555-337-2018</t>
  </si>
  <si>
    <r>
      <t xml:space="preserve">Mantenimiento de equipos HP, Depto. de Redes y Telecomunicaciones, referencia:PP555-004, </t>
    </r>
    <r>
      <rPr>
        <b/>
        <sz val="10"/>
        <rFont val="Book Antiqua"/>
        <family val="1"/>
      </rPr>
      <t>prioridad 1</t>
    </r>
  </si>
  <si>
    <r>
      <t xml:space="preserve">Horas Linux, Depto. de Sistemas, referencia:PP555-005, </t>
    </r>
    <r>
      <rPr>
        <b/>
        <sz val="10"/>
        <rFont val="Book Antiqua"/>
        <family val="1"/>
      </rPr>
      <t>prioridad 1</t>
    </r>
  </si>
  <si>
    <r>
      <t xml:space="preserve">Aires Acondicionados confort , Depto. de Redes y Telecomunicaciones, referencia:PP555-006, </t>
    </r>
    <r>
      <rPr>
        <b/>
        <sz val="10"/>
        <rFont val="Book Antiqua"/>
        <family val="1"/>
      </rPr>
      <t>prioridad 1</t>
    </r>
  </si>
  <si>
    <r>
      <t xml:space="preserve">Licencias VMWare, Depto. de Redes y Telecomunicaciones, referencia:PP555-007, </t>
    </r>
    <r>
      <rPr>
        <b/>
        <sz val="10"/>
        <rFont val="Book Antiqua"/>
        <family val="1"/>
      </rPr>
      <t>prioridad 1</t>
    </r>
  </si>
  <si>
    <r>
      <t xml:space="preserve">Mantenimiento de licencias VMWare, Depto. de Redes y Telecomunicaciones, referencia:PP555-008, </t>
    </r>
    <r>
      <rPr>
        <b/>
        <sz val="10"/>
        <rFont val="Book Antiqua"/>
        <family val="1"/>
      </rPr>
      <t>prioridad 1</t>
    </r>
  </si>
  <si>
    <r>
      <t xml:space="preserve">Certificados SSL, Depto. de Redes y Telecomunicaciones, referencia:PP555-009, </t>
    </r>
    <r>
      <rPr>
        <b/>
        <sz val="10"/>
        <rFont val="Book Antiqua"/>
        <family val="1"/>
      </rPr>
      <t>prioridad 1</t>
    </r>
  </si>
  <si>
    <r>
      <t xml:space="preserve">Control de acceso, Depto. de Redes y Telecomunicaciones, referencia:PP555-010, </t>
    </r>
    <r>
      <rPr>
        <b/>
        <sz val="10"/>
        <rFont val="Book Antiqua"/>
        <family val="1"/>
      </rPr>
      <t>prioridad 1</t>
    </r>
  </si>
  <si>
    <t>DIG-DAT-PP555-002-2019</t>
  </si>
  <si>
    <t>Carga de Contrato, Depto. de Redes y Telecomunicaciones, Mantenimiento preventivo de Aires Acondicionados de Confort,  Contratación Directa 2015CD-000377-55500, ahora 2018CD-000169-000730001, referencia:PP555-015</t>
  </si>
  <si>
    <t>Carga de Contrato, Dirección de Recursos Tecnológicos en Educación, Carga Janium Diciembre-enero-Febrero 2017CD-000129-0007300001, Dirección de Recursos Tecnológicos en Educación, referencia:PP555-011</t>
  </si>
  <si>
    <t>PP555-015-2019</t>
  </si>
  <si>
    <t>10801</t>
  </si>
  <si>
    <t>PP555-016-2019</t>
  </si>
  <si>
    <t>PP555-017-2019</t>
  </si>
  <si>
    <t>Carga de Contrato,Depto. de Redes y Telecomunicaciones, Mantenimiento preventivo del Sistema de alarma para la detección y supresión de incendios,  Contratación Directa 2016LA-000011-0007300001, , referencia:PP555-016</t>
  </si>
  <si>
    <t>Carga de Contrato, Depto. de Redes y Telecomunicaciones, SERVICIO DE SOPORTE ESPECIALIZADO Y/O MANTENIMIENTO PARA SOFTWARE PARA PLATAFORMA DE TELECOMUNICACIONES, correspondiente al periodo presupuestario 2019 de la  Licitación Abreviada 2017LA-000022-0007300001,  referencia:PP555-017</t>
  </si>
  <si>
    <t>Carga de Contrato, Depto. de Base de Datos, Contratación Directa 2016LA-000034-0007300001, referente a la Actualización del producto SAP Sybase ASE Enterprise Edition for Sun Solaris., referencia: PP555-018</t>
  </si>
  <si>
    <t>PP555-018-2019</t>
  </si>
  <si>
    <t>Carga de Contrato, Depto. de Redes y Telecomunicaciones, Licitación Abreviada  2016LA-000007-0007300001, referente al Servicio de Mantenimiento Correctivo para Router CISCO. , referencia:PP555-019</t>
  </si>
  <si>
    <t>PP555-019-2019</t>
  </si>
  <si>
    <t>Carga de Contrato, Dirección de Auditoría Interna., 2015CD-000917-55500, GLOBALEX, para el pago de la anualidad del 2019. Corresponde a la línea #2 del contrato., referencia:PP555-021</t>
  </si>
  <si>
    <t>PP555-021-2019</t>
  </si>
  <si>
    <t>Carga de Contrato, Depto. de Redes y Telecomunicaciones, Horas de soporte Opmanager, 2017LA-000013-0007300001, Coasin Costa Rica S.A,meses de enero a junio 2019. Corresponde a la línea #2 del contrato., referencia:PP555-022</t>
  </si>
  <si>
    <t>PP555-022-2019</t>
  </si>
  <si>
    <t>Carga de Contrato, Depto. de Soporte , Arrendamiento Equipo de computo 2014LN-000002-55500, referencia:PP555-023</t>
  </si>
  <si>
    <t>PP555-032-2019</t>
  </si>
  <si>
    <t>Carga de Contrato, Depto. de Redes y Telecomunicaciones, primera prórroga de contrato, del periodo que comprende del 27 de diciembre del 2018 al 26 de marzo del 2019, de la licitación 2017LN-000002-0007300001., referencia:PP555-024</t>
  </si>
  <si>
    <t>PP555-031-2019</t>
  </si>
  <si>
    <t>Carga de Contrato, Depto. de Redes y Telecomunicaciones, 1° carga mantenimiento preventivo y correctivo de forma bimestral para cinco (5) unidades de Sistema de Alimentación Ininterrumpida, (UPS) 2018CD-000135-0007300001, referencia: PP555-025</t>
  </si>
  <si>
    <t>PP555-042-2019</t>
  </si>
  <si>
    <t>Carga de Contrato, Depto. de Redes y Telecomunicaciones, mantenimiento correctivo para la plataforma de telecomunicaciones institucional marca Cisco, licitación abreviada 2016LA-000033-0007300001, referencia:PP555-026</t>
  </si>
  <si>
    <t>PP555-039-2019</t>
  </si>
  <si>
    <t>Carga de Contrato, Depto. de Redes y Telecomunicaciones, Horas de soporte y mantenimiento para el alquiler de equipos de seguridad, licitación abreviada 2016LA-000005-0007300001, meses de enero a junio 2019. Corresponde a la línea #1 del contrato., referencia:PP555-027</t>
  </si>
  <si>
    <t>PP555-040-2019</t>
  </si>
  <si>
    <t>Carga de Contrato, Depto. de Redes y Telecomunicaciones, mantenimiento correctivo de la Plataforma de Telecomunicaciones,  Licitación Abreviada 2016CD-000122-0007300001, referencia:PP555-028</t>
  </si>
  <si>
    <t>PP555-048-2019</t>
  </si>
  <si>
    <t>Carga de Contrato, Dirección de Recursos Tecnológicos en Educación, Carga Janium Marzo a Junio 2017CD-000129-0007300001, referencia:PP555-029</t>
  </si>
  <si>
    <t>PP555-063-2019</t>
  </si>
  <si>
    <t>Carga de Contrato, Depto. de Redes y Telecomunicaciones, Carga de mantenimiento Antivirus corporativo. contratación nueva que reemplazará la contratación 2013LA-000045-55500 &gt;&gt;2018LN-000001-0007300001, referencia:PP555-030</t>
  </si>
  <si>
    <t>PP555-060-2019</t>
  </si>
  <si>
    <t>Carga de Contrato, Depto. de Redes y Telecomunicaciones, Mantenimiento preventivo-correctivode infraestructura de servidores HP (servidor G7 y EVA 6300). Prórroga al Contrato de 2015LA-000016-55500, referencia:PP555-031</t>
  </si>
  <si>
    <t>PP555-061-2019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</si>
</sst>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₡&quot;* #,##0.00_);_(&quot;₡&quot;* \(#,##0.00\);_(&quot;₡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[$€]_-;\-* #,##0.00\ [$€]_-;_-* &quot;-&quot;??\ [$€]_-;_-@_-"/>
    <numFmt numFmtId="167" formatCode="_(&quot;$&quot;* #,##0.00_);_(&quot;$&quot;* \(#,##0.00\);_(&quot;$&quot;* &quot;-&quot;??_);_(@_)"/>
    <numFmt numFmtId="168" formatCode="_-* #,##0.00\ &quot;€&quot;_-;\-* #,##0.00\ &quot;€&quot;_-;_-* &quot;-&quot;??\ &quot;€&quot;_-;_-@_-"/>
    <numFmt numFmtId="169" formatCode="0.0000%"/>
    <numFmt numFmtId="170" formatCode="_-* #.##0.00_-;\-* #.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7"/>
      <name val="Arial Narrow"/>
      <family val="2"/>
    </font>
    <font>
      <b/>
      <sz val="13"/>
      <name val="Arial Narrow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indexed="24"/>
      <name val="Arial"/>
      <family val="2"/>
    </font>
    <font>
      <sz val="8"/>
      <name val="Arial"/>
      <family val="2"/>
    </font>
    <font>
      <u/>
      <sz val="8.8000000000000007"/>
      <color theme="10"/>
      <name val="Calibri"/>
      <family val="2"/>
    </font>
    <font>
      <u/>
      <sz val="6.8"/>
      <color indexed="12"/>
      <name val="Comic Sans MS"/>
      <family val="4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name val="Book Antiqua"/>
      <family val="1"/>
    </font>
    <font>
      <sz val="11"/>
      <color theme="1"/>
      <name val="CG Omega"/>
      <family val="2"/>
    </font>
    <font>
      <b/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2" fontId="14" fillId="0" borderId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5" borderId="3" applyNumberFormat="0" applyFon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9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0" fillId="0" borderId="0" xfId="0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 wrapText="1"/>
    </xf>
    <xf numFmtId="0" fontId="0" fillId="0" borderId="0" xfId="0" applyFill="1" applyBorder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right"/>
    </xf>
    <xf numFmtId="0" fontId="0" fillId="0" borderId="0" xfId="0" applyAlignment="1"/>
    <xf numFmtId="0" fontId="2" fillId="4" borderId="1" xfId="2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3" fontId="8" fillId="4" borderId="1" xfId="1" applyFont="1" applyFill="1" applyBorder="1" applyAlignment="1">
      <alignment horizontal="center" vertical="center" wrapText="1"/>
    </xf>
    <xf numFmtId="4" fontId="8" fillId="4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left" wrapText="1"/>
      <protection locked="0"/>
    </xf>
    <xf numFmtId="14" fontId="21" fillId="0" borderId="1" xfId="0" applyNumberFormat="1" applyFont="1" applyFill="1" applyBorder="1" applyAlignment="1" applyProtection="1">
      <alignment horizontal="center"/>
      <protection locked="0"/>
    </xf>
    <xf numFmtId="12" fontId="22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</cellXfs>
  <cellStyles count="455">
    <cellStyle name="Comma0" xfId="168"/>
    <cellStyle name="Comma0 2" xfId="169"/>
    <cellStyle name="Date" xfId="170"/>
    <cellStyle name="Euro" xfId="171"/>
    <cellStyle name="Euro 2" xfId="172"/>
    <cellStyle name="Euro 3" xfId="173"/>
    <cellStyle name="F2" xfId="174"/>
    <cellStyle name="F3" xfId="175"/>
    <cellStyle name="F4" xfId="176"/>
    <cellStyle name="F5" xfId="177"/>
    <cellStyle name="F6" xfId="178"/>
    <cellStyle name="F7" xfId="179"/>
    <cellStyle name="F8" xfId="180"/>
    <cellStyle name="Fixed" xfId="181"/>
    <cellStyle name="HEADING1" xfId="182"/>
    <cellStyle name="HEADING2" xfId="183"/>
    <cellStyle name="Hipervínculo 2" xfId="156"/>
    <cellStyle name="Hipervínculo 2 2" xfId="239"/>
    <cellStyle name="Hipervínculo 3" xfId="184"/>
    <cellStyle name="Hipervínculo 4" xfId="185"/>
    <cellStyle name="Hipervínculo 5" xfId="237"/>
    <cellStyle name="Millares" xfId="1" builtinId="3"/>
    <cellStyle name="Millares [0] 2" xfId="454"/>
    <cellStyle name="Millares 2" xfId="7"/>
    <cellStyle name="Millares 2 10" xfId="3"/>
    <cellStyle name="Millares 2 10 2" xfId="243"/>
    <cellStyle name="Millares 2 10 3" xfId="242"/>
    <cellStyle name="Millares 2 11" xfId="8"/>
    <cellStyle name="Millares 2 11 2" xfId="244"/>
    <cellStyle name="Millares 2 12" xfId="9"/>
    <cellStyle name="Millares 2 12 2" xfId="245"/>
    <cellStyle name="Millares 2 13" xfId="10"/>
    <cellStyle name="Millares 2 13 2" xfId="246"/>
    <cellStyle name="Millares 2 14" xfId="11"/>
    <cellStyle name="Millares 2 14 2" xfId="247"/>
    <cellStyle name="Millares 2 15" xfId="12"/>
    <cellStyle name="Millares 2 15 2" xfId="248"/>
    <cellStyle name="Millares 2 16" xfId="13"/>
    <cellStyle name="Millares 2 16 2" xfId="249"/>
    <cellStyle name="Millares 2 17" xfId="14"/>
    <cellStyle name="Millares 2 17 2" xfId="250"/>
    <cellStyle name="Millares 2 18" xfId="15"/>
    <cellStyle name="Millares 2 18 2" xfId="251"/>
    <cellStyle name="Millares 2 19" xfId="16"/>
    <cellStyle name="Millares 2 19 2" xfId="252"/>
    <cellStyle name="Millares 2 2" xfId="17"/>
    <cellStyle name="Millares 2 2 2" xfId="253"/>
    <cellStyle name="Millares 2 20" xfId="18"/>
    <cellStyle name="Millares 2 20 2" xfId="254"/>
    <cellStyle name="Millares 2 21" xfId="19"/>
    <cellStyle name="Millares 2 21 2" xfId="255"/>
    <cellStyle name="Millares 2 22" xfId="20"/>
    <cellStyle name="Millares 2 22 2" xfId="256"/>
    <cellStyle name="Millares 2 23" xfId="21"/>
    <cellStyle name="Millares 2 23 2" xfId="257"/>
    <cellStyle name="Millares 2 24" xfId="22"/>
    <cellStyle name="Millares 2 24 2" xfId="258"/>
    <cellStyle name="Millares 2 25" xfId="23"/>
    <cellStyle name="Millares 2 25 2" xfId="259"/>
    <cellStyle name="Millares 2 26" xfId="24"/>
    <cellStyle name="Millares 2 26 2" xfId="260"/>
    <cellStyle name="Millares 2 27" xfId="25"/>
    <cellStyle name="Millares 2 27 2" xfId="261"/>
    <cellStyle name="Millares 2 28" xfId="26"/>
    <cellStyle name="Millares 2 28 2" xfId="262"/>
    <cellStyle name="Millares 2 29" xfId="27"/>
    <cellStyle name="Millares 2 29 2" xfId="263"/>
    <cellStyle name="Millares 2 3" xfId="28"/>
    <cellStyle name="Millares 2 3 2" xfId="264"/>
    <cellStyle name="Millares 2 30" xfId="29"/>
    <cellStyle name="Millares 2 30 2" xfId="265"/>
    <cellStyle name="Millares 2 31" xfId="30"/>
    <cellStyle name="Millares 2 31 2" xfId="266"/>
    <cellStyle name="Millares 2 32" xfId="31"/>
    <cellStyle name="Millares 2 32 2" xfId="267"/>
    <cellStyle name="Millares 2 33" xfId="32"/>
    <cellStyle name="Millares 2 33 2" xfId="268"/>
    <cellStyle name="Millares 2 34" xfId="33"/>
    <cellStyle name="Millares 2 34 2" xfId="269"/>
    <cellStyle name="Millares 2 35" xfId="34"/>
    <cellStyle name="Millares 2 35 2" xfId="270"/>
    <cellStyle name="Millares 2 36" xfId="35"/>
    <cellStyle name="Millares 2 36 2" xfId="271"/>
    <cellStyle name="Millares 2 37" xfId="36"/>
    <cellStyle name="Millares 2 37 2" xfId="272"/>
    <cellStyle name="Millares 2 38" xfId="37"/>
    <cellStyle name="Millares 2 38 2" xfId="273"/>
    <cellStyle name="Millares 2 39" xfId="38"/>
    <cellStyle name="Millares 2 39 2" xfId="274"/>
    <cellStyle name="Millares 2 4" xfId="39"/>
    <cellStyle name="Millares 2 4 2" xfId="275"/>
    <cellStyle name="Millares 2 40" xfId="40"/>
    <cellStyle name="Millares 2 40 2" xfId="276"/>
    <cellStyle name="Millares 2 41" xfId="41"/>
    <cellStyle name="Millares 2 41 2" xfId="277"/>
    <cellStyle name="Millares 2 42" xfId="42"/>
    <cellStyle name="Millares 2 42 2" xfId="278"/>
    <cellStyle name="Millares 2 43" xfId="43"/>
    <cellStyle name="Millares 2 43 2" xfId="279"/>
    <cellStyle name="Millares 2 44" xfId="44"/>
    <cellStyle name="Millares 2 44 2" xfId="280"/>
    <cellStyle name="Millares 2 45" xfId="45"/>
    <cellStyle name="Millares 2 45 2" xfId="281"/>
    <cellStyle name="Millares 2 46" xfId="46"/>
    <cellStyle name="Millares 2 46 2" xfId="282"/>
    <cellStyle name="Millares 2 47" xfId="47"/>
    <cellStyle name="Millares 2 47 2" xfId="283"/>
    <cellStyle name="Millares 2 48" xfId="48"/>
    <cellStyle name="Millares 2 48 2" xfId="284"/>
    <cellStyle name="Millares 2 49" xfId="5"/>
    <cellStyle name="Millares 2 5" xfId="49"/>
    <cellStyle name="Millares 2 5 2" xfId="285"/>
    <cellStyle name="Millares 2 50" xfId="286"/>
    <cellStyle name="Millares 2 51" xfId="241"/>
    <cellStyle name="Millares 2 6" xfId="50"/>
    <cellStyle name="Millares 2 6 2" xfId="287"/>
    <cellStyle name="Millares 2 7" xfId="51"/>
    <cellStyle name="Millares 2 7 2" xfId="288"/>
    <cellStyle name="Millares 2 8" xfId="52"/>
    <cellStyle name="Millares 2 8 2" xfId="289"/>
    <cellStyle name="Millares 2 9" xfId="53"/>
    <cellStyle name="Millares 2 9 2" xfId="290"/>
    <cellStyle name="Millares 3" xfId="164"/>
    <cellStyle name="Millares 3 2" xfId="292"/>
    <cellStyle name="Millares 3 3" xfId="291"/>
    <cellStyle name="Millares 4" xfId="4"/>
    <cellStyle name="Millares 4 2" xfId="293"/>
    <cellStyle name="Millares 5" xfId="186"/>
    <cellStyle name="Millares 5 2" xfId="294"/>
    <cellStyle name="Millares 6" xfId="187"/>
    <cellStyle name="Millares 7" xfId="167"/>
    <cellStyle name="Millares 8" xfId="295"/>
    <cellStyle name="Millares 9" xfId="240"/>
    <cellStyle name="Moneda 2" xfId="231"/>
    <cellStyle name="Moneda 2 2" xfId="296"/>
    <cellStyle name="Moneda 3" xfId="297"/>
    <cellStyle name="Normal" xfId="0" builtinId="0"/>
    <cellStyle name="Normal 10" xfId="158"/>
    <cellStyle name="Normal 10 2" xfId="232"/>
    <cellStyle name="Normal 10 2 2" xfId="299"/>
    <cellStyle name="Normal 10 3" xfId="298"/>
    <cellStyle name="Normal 11" xfId="157"/>
    <cellStyle name="Normal 11 2" xfId="233"/>
    <cellStyle name="Normal 11 2 2" xfId="301"/>
    <cellStyle name="Normal 11 3" xfId="300"/>
    <cellStyle name="Normal 12" xfId="188"/>
    <cellStyle name="Normal 12 2" xfId="302"/>
    <cellStyle name="Normal 13" xfId="189"/>
    <cellStyle name="Normal 13 2" xfId="190"/>
    <cellStyle name="Normal 13 2 2" xfId="303"/>
    <cellStyle name="Normal 13 3" xfId="304"/>
    <cellStyle name="Normal 14" xfId="191"/>
    <cellStyle name="Normal 14 2" xfId="192"/>
    <cellStyle name="Normal 14 2 2" xfId="305"/>
    <cellStyle name="Normal 14 3" xfId="306"/>
    <cellStyle name="Normal 15" xfId="193"/>
    <cellStyle name="Normal 15 2" xfId="194"/>
    <cellStyle name="Normal 15 2 2" xfId="307"/>
    <cellStyle name="Normal 15 3" xfId="308"/>
    <cellStyle name="Normal 16" xfId="195"/>
    <cellStyle name="Normal 16 2" xfId="309"/>
    <cellStyle name="Normal 17" xfId="196"/>
    <cellStyle name="Normal 17 2" xfId="310"/>
    <cellStyle name="Normal 18" xfId="197"/>
    <cellStyle name="Normal 18 2" xfId="311"/>
    <cellStyle name="Normal 19" xfId="198"/>
    <cellStyle name="Normal 19 2" xfId="312"/>
    <cellStyle name="Normal 2" xfId="6"/>
    <cellStyle name="Normal 2 10" xfId="54"/>
    <cellStyle name="Normal 2 10 2" xfId="313"/>
    <cellStyle name="Normal 2 11" xfId="55"/>
    <cellStyle name="Normal 2 11 2" xfId="314"/>
    <cellStyle name="Normal 2 12" xfId="56"/>
    <cellStyle name="Normal 2 12 2" xfId="315"/>
    <cellStyle name="Normal 2 13" xfId="57"/>
    <cellStyle name="Normal 2 13 2" xfId="316"/>
    <cellStyle name="Normal 2 14" xfId="58"/>
    <cellStyle name="Normal 2 14 2" xfId="317"/>
    <cellStyle name="Normal 2 15" xfId="59"/>
    <cellStyle name="Normal 2 15 2" xfId="318"/>
    <cellStyle name="Normal 2 16" xfId="60"/>
    <cellStyle name="Normal 2 16 2" xfId="319"/>
    <cellStyle name="Normal 2 17" xfId="61"/>
    <cellStyle name="Normal 2 17 2" xfId="320"/>
    <cellStyle name="Normal 2 18" xfId="62"/>
    <cellStyle name="Normal 2 18 2" xfId="321"/>
    <cellStyle name="Normal 2 19" xfId="63"/>
    <cellStyle name="Normal 2 19 2" xfId="322"/>
    <cellStyle name="Normal 2 2" xfId="64"/>
    <cellStyle name="Normal 2 2 2" xfId="199"/>
    <cellStyle name="Normal 2 2 2 2" xfId="200"/>
    <cellStyle name="Normal 2 2 2 2 2" xfId="201"/>
    <cellStyle name="Normal 2 2 3" xfId="202"/>
    <cellStyle name="Normal 2 2 3 2" xfId="203"/>
    <cellStyle name="Normal 2 2 3 2 2" xfId="323"/>
    <cellStyle name="Normal 2 2 3 3" xfId="204"/>
    <cellStyle name="Normal 2 2 3 3 2" xfId="324"/>
    <cellStyle name="Normal 2 2 3 4" xfId="325"/>
    <cellStyle name="Normal 2 20" xfId="65"/>
    <cellStyle name="Normal 2 20 2" xfId="326"/>
    <cellStyle name="Normal 2 21" xfId="66"/>
    <cellStyle name="Normal 2 21 2" xfId="327"/>
    <cellStyle name="Normal 2 22" xfId="67"/>
    <cellStyle name="Normal 2 22 2" xfId="328"/>
    <cellStyle name="Normal 2 23" xfId="68"/>
    <cellStyle name="Normal 2 23 2" xfId="329"/>
    <cellStyle name="Normal 2 24" xfId="69"/>
    <cellStyle name="Normal 2 24 2" xfId="330"/>
    <cellStyle name="Normal 2 25" xfId="70"/>
    <cellStyle name="Normal 2 25 2" xfId="331"/>
    <cellStyle name="Normal 2 26" xfId="71"/>
    <cellStyle name="Normal 2 26 2" xfId="332"/>
    <cellStyle name="Normal 2 27" xfId="72"/>
    <cellStyle name="Normal 2 27 2" xfId="333"/>
    <cellStyle name="Normal 2 28" xfId="73"/>
    <cellStyle name="Normal 2 28 2" xfId="334"/>
    <cellStyle name="Normal 2 29" xfId="74"/>
    <cellStyle name="Normal 2 29 2" xfId="335"/>
    <cellStyle name="Normal 2 3" xfId="75"/>
    <cellStyle name="Normal 2 3 2" xfId="205"/>
    <cellStyle name="Normal 2 3 3" xfId="337"/>
    <cellStyle name="Normal 2 3 4" xfId="336"/>
    <cellStyle name="Normal 2 30" xfId="76"/>
    <cellStyle name="Normal 2 30 2" xfId="338"/>
    <cellStyle name="Normal 2 31" xfId="77"/>
    <cellStyle name="Normal 2 31 2" xfId="339"/>
    <cellStyle name="Normal 2 32" xfId="78"/>
    <cellStyle name="Normal 2 32 2" xfId="340"/>
    <cellStyle name="Normal 2 33" xfId="79"/>
    <cellStyle name="Normal 2 33 2" xfId="341"/>
    <cellStyle name="Normal 2 34" xfId="80"/>
    <cellStyle name="Normal 2 34 2" xfId="342"/>
    <cellStyle name="Normal 2 35" xfId="81"/>
    <cellStyle name="Normal 2 35 2" xfId="343"/>
    <cellStyle name="Normal 2 36" xfId="82"/>
    <cellStyle name="Normal 2 36 2" xfId="344"/>
    <cellStyle name="Normal 2 37" xfId="83"/>
    <cellStyle name="Normal 2 37 2" xfId="345"/>
    <cellStyle name="Normal 2 38" xfId="84"/>
    <cellStyle name="Normal 2 38 2" xfId="346"/>
    <cellStyle name="Normal 2 39" xfId="85"/>
    <cellStyle name="Normal 2 39 2" xfId="347"/>
    <cellStyle name="Normal 2 4" xfId="86"/>
    <cellStyle name="Normal 2 4 2" xfId="348"/>
    <cellStyle name="Normal 2 40" xfId="87"/>
    <cellStyle name="Normal 2 40 2" xfId="349"/>
    <cellStyle name="Normal 2 41" xfId="88"/>
    <cellStyle name="Normal 2 41 2" xfId="350"/>
    <cellStyle name="Normal 2 42" xfId="89"/>
    <cellStyle name="Normal 2 42 2" xfId="351"/>
    <cellStyle name="Normal 2 43" xfId="90"/>
    <cellStyle name="Normal 2 43 2" xfId="352"/>
    <cellStyle name="Normal 2 44" xfId="91"/>
    <cellStyle name="Normal 2 44 2" xfId="353"/>
    <cellStyle name="Normal 2 45" xfId="92"/>
    <cellStyle name="Normal 2 45 2" xfId="354"/>
    <cellStyle name="Normal 2 46" xfId="93"/>
    <cellStyle name="Normal 2 46 2" xfId="355"/>
    <cellStyle name="Normal 2 47" xfId="94"/>
    <cellStyle name="Normal 2 47 2" xfId="356"/>
    <cellStyle name="Normal 2 48" xfId="95"/>
    <cellStyle name="Normal 2 48 2" xfId="357"/>
    <cellStyle name="Normal 2 49" xfId="96"/>
    <cellStyle name="Normal 2 49 2" xfId="358"/>
    <cellStyle name="Normal 2 5" xfId="97"/>
    <cellStyle name="Normal 2 5 2" xfId="359"/>
    <cellStyle name="Normal 2 50" xfId="98"/>
    <cellStyle name="Normal 2 50 2" xfId="360"/>
    <cellStyle name="Normal 2 51" xfId="99"/>
    <cellStyle name="Normal 2 51 2" xfId="361"/>
    <cellStyle name="Normal 2 52" xfId="100"/>
    <cellStyle name="Normal 2 52 2" xfId="362"/>
    <cellStyle name="Normal 2 6" xfId="101"/>
    <cellStyle name="Normal 2 6 2" xfId="363"/>
    <cellStyle name="Normal 2 7" xfId="102"/>
    <cellStyle name="Normal 2 7 2" xfId="364"/>
    <cellStyle name="Normal 2 8" xfId="103"/>
    <cellStyle name="Normal 2 8 2" xfId="365"/>
    <cellStyle name="Normal 2 9" xfId="104"/>
    <cellStyle name="Normal 2 9 2" xfId="366"/>
    <cellStyle name="Normal 20" xfId="206"/>
    <cellStyle name="Normal 20 2" xfId="207"/>
    <cellStyle name="Normal 20 2 2" xfId="367"/>
    <cellStyle name="Normal 20 3" xfId="368"/>
    <cellStyle name="Normal 21" xfId="208"/>
    <cellStyle name="Normal 21 2" xfId="369"/>
    <cellStyle name="Normal 22" xfId="209"/>
    <cellStyle name="Normal 22 2" xfId="210"/>
    <cellStyle name="Normal 22 2 2" xfId="370"/>
    <cellStyle name="Normal 22 3" xfId="371"/>
    <cellStyle name="Normal 23" xfId="211"/>
    <cellStyle name="Normal 23 2" xfId="212"/>
    <cellStyle name="Normal 23 2 2" xfId="372"/>
    <cellStyle name="Normal 23 3" xfId="373"/>
    <cellStyle name="Normal 24" xfId="213"/>
    <cellStyle name="Normal 24 2" xfId="374"/>
    <cellStyle name="Normal 25" xfId="214"/>
    <cellStyle name="Normal 25 2" xfId="375"/>
    <cellStyle name="Normal 25 3" xfId="376"/>
    <cellStyle name="Normal 26" xfId="215"/>
    <cellStyle name="Normal 26 2" xfId="377"/>
    <cellStyle name="Normal 27" xfId="378"/>
    <cellStyle name="Normal 28" xfId="379"/>
    <cellStyle name="Normal 29" xfId="380"/>
    <cellStyle name="Normal 3" xfId="105"/>
    <cellStyle name="Normal 3 10" xfId="106"/>
    <cellStyle name="Normal 3 10 2" xfId="381"/>
    <cellStyle name="Normal 3 11" xfId="107"/>
    <cellStyle name="Normal 3 11 2" xfId="382"/>
    <cellStyle name="Normal 3 12" xfId="108"/>
    <cellStyle name="Normal 3 12 2" xfId="383"/>
    <cellStyle name="Normal 3 13" xfId="109"/>
    <cellStyle name="Normal 3 13 2" xfId="384"/>
    <cellStyle name="Normal 3 14" xfId="110"/>
    <cellStyle name="Normal 3 14 2" xfId="385"/>
    <cellStyle name="Normal 3 15" xfId="111"/>
    <cellStyle name="Normal 3 15 2" xfId="386"/>
    <cellStyle name="Normal 3 16" xfId="112"/>
    <cellStyle name="Normal 3 16 2" xfId="387"/>
    <cellStyle name="Normal 3 17" xfId="113"/>
    <cellStyle name="Normal 3 17 2" xfId="388"/>
    <cellStyle name="Normal 3 18" xfId="114"/>
    <cellStyle name="Normal 3 18 2" xfId="389"/>
    <cellStyle name="Normal 3 19" xfId="115"/>
    <cellStyle name="Normal 3 19 2" xfId="390"/>
    <cellStyle name="Normal 3 2" xfId="116"/>
    <cellStyle name="Normal 3 2 2" xfId="391"/>
    <cellStyle name="Normal 3 20" xfId="117"/>
    <cellStyle name="Normal 3 20 2" xfId="392"/>
    <cellStyle name="Normal 3 21" xfId="118"/>
    <cellStyle name="Normal 3 21 2" xfId="393"/>
    <cellStyle name="Normal 3 22" xfId="119"/>
    <cellStyle name="Normal 3 22 2" xfId="394"/>
    <cellStyle name="Normal 3 23" xfId="120"/>
    <cellStyle name="Normal 3 23 2" xfId="395"/>
    <cellStyle name="Normal 3 24" xfId="121"/>
    <cellStyle name="Normal 3 24 2" xfId="396"/>
    <cellStyle name="Normal 3 25" xfId="122"/>
    <cellStyle name="Normal 3 25 2" xfId="397"/>
    <cellStyle name="Normal 3 26" xfId="123"/>
    <cellStyle name="Normal 3 26 2" xfId="398"/>
    <cellStyle name="Normal 3 27" xfId="124"/>
    <cellStyle name="Normal 3 27 2" xfId="399"/>
    <cellStyle name="Normal 3 28" xfId="125"/>
    <cellStyle name="Normal 3 28 2" xfId="400"/>
    <cellStyle name="Normal 3 29" xfId="126"/>
    <cellStyle name="Normal 3 29 2" xfId="401"/>
    <cellStyle name="Normal 3 3" xfId="127"/>
    <cellStyle name="Normal 3 3 2" xfId="402"/>
    <cellStyle name="Normal 3 30" xfId="128"/>
    <cellStyle name="Normal 3 30 2" xfId="403"/>
    <cellStyle name="Normal 3 31" xfId="129"/>
    <cellStyle name="Normal 3 31 2" xfId="404"/>
    <cellStyle name="Normal 3 32" xfId="130"/>
    <cellStyle name="Normal 3 32 2" xfId="405"/>
    <cellStyle name="Normal 3 33" xfId="131"/>
    <cellStyle name="Normal 3 33 2" xfId="406"/>
    <cellStyle name="Normal 3 34" xfId="132"/>
    <cellStyle name="Normal 3 34 2" xfId="407"/>
    <cellStyle name="Normal 3 35" xfId="133"/>
    <cellStyle name="Normal 3 35 2" xfId="408"/>
    <cellStyle name="Normal 3 36" xfId="134"/>
    <cellStyle name="Normal 3 36 2" xfId="409"/>
    <cellStyle name="Normal 3 37" xfId="135"/>
    <cellStyle name="Normal 3 37 2" xfId="410"/>
    <cellStyle name="Normal 3 38" xfId="136"/>
    <cellStyle name="Normal 3 38 2" xfId="411"/>
    <cellStyle name="Normal 3 39" xfId="137"/>
    <cellStyle name="Normal 3 39 2" xfId="412"/>
    <cellStyle name="Normal 3 4" xfId="138"/>
    <cellStyle name="Normal 3 4 2" xfId="413"/>
    <cellStyle name="Normal 3 40" xfId="139"/>
    <cellStyle name="Normal 3 40 2" xfId="414"/>
    <cellStyle name="Normal 3 41" xfId="140"/>
    <cellStyle name="Normal 3 41 2" xfId="415"/>
    <cellStyle name="Normal 3 42" xfId="141"/>
    <cellStyle name="Normal 3 42 2" xfId="416"/>
    <cellStyle name="Normal 3 43" xfId="142"/>
    <cellStyle name="Normal 3 43 2" xfId="417"/>
    <cellStyle name="Normal 3 44" xfId="143"/>
    <cellStyle name="Normal 3 44 2" xfId="418"/>
    <cellStyle name="Normal 3 45" xfId="144"/>
    <cellStyle name="Normal 3 45 2" xfId="419"/>
    <cellStyle name="Normal 3 46" xfId="145"/>
    <cellStyle name="Normal 3 46 2" xfId="420"/>
    <cellStyle name="Normal 3 47" xfId="146"/>
    <cellStyle name="Normal 3 47 2" xfId="421"/>
    <cellStyle name="Normal 3 48" xfId="147"/>
    <cellStyle name="Normal 3 48 2" xfId="422"/>
    <cellStyle name="Normal 3 49" xfId="216"/>
    <cellStyle name="Normal 3 49 2" xfId="423"/>
    <cellStyle name="Normal 3 5" xfId="148"/>
    <cellStyle name="Normal 3 5 2" xfId="424"/>
    <cellStyle name="Normal 3 50" xfId="234"/>
    <cellStyle name="Normal 3 50 2" xfId="425"/>
    <cellStyle name="Normal 3 6" xfId="149"/>
    <cellStyle name="Normal 3 6 2" xfId="426"/>
    <cellStyle name="Normal 3 7" xfId="150"/>
    <cellStyle name="Normal 3 7 2" xfId="427"/>
    <cellStyle name="Normal 3 8" xfId="151"/>
    <cellStyle name="Normal 3 8 2" xfId="428"/>
    <cellStyle name="Normal 3 9" xfId="152"/>
    <cellStyle name="Normal 3 9 2" xfId="429"/>
    <cellStyle name="Normal 30" xfId="430"/>
    <cellStyle name="Normal 31" xfId="431"/>
    <cellStyle name="Normal 32" xfId="432"/>
    <cellStyle name="Normal 33" xfId="433"/>
    <cellStyle name="Normal 34" xfId="238"/>
    <cellStyle name="Normal 4" xfId="153"/>
    <cellStyle name="Normal 4 2" xfId="217"/>
    <cellStyle name="Normal 4 3" xfId="435"/>
    <cellStyle name="Normal 4 4" xfId="436"/>
    <cellStyle name="Normal 4 5" xfId="434"/>
    <cellStyle name="Normal 5" xfId="154"/>
    <cellStyle name="Normal 5 2" xfId="218"/>
    <cellStyle name="Normal 5 3" xfId="438"/>
    <cellStyle name="Normal 5 4" xfId="437"/>
    <cellStyle name="Normal 6" xfId="155"/>
    <cellStyle name="Normal 6 2" xfId="219"/>
    <cellStyle name="Normal 6 2 2" xfId="439"/>
    <cellStyle name="Normal 6 3" xfId="220"/>
    <cellStyle name="Normal 6 4" xfId="440"/>
    <cellStyle name="Normal 7" xfId="159"/>
    <cellStyle name="Normal 7 2" xfId="165"/>
    <cellStyle name="Normal 7 3" xfId="166"/>
    <cellStyle name="Normal 7 4" xfId="442"/>
    <cellStyle name="Normal 7 5" xfId="441"/>
    <cellStyle name="Normal 7 6" xfId="163"/>
    <cellStyle name="Normal 7 7" xfId="162"/>
    <cellStyle name="Normal 8" xfId="160"/>
    <cellStyle name="Normal 8 2" xfId="221"/>
    <cellStyle name="Normal 8 2 2" xfId="443"/>
    <cellStyle name="Normal 8 3" xfId="235"/>
    <cellStyle name="Normal 8 3 2" xfId="444"/>
    <cellStyle name="Normal 9" xfId="161"/>
    <cellStyle name="Normal 9 2" xfId="236"/>
    <cellStyle name="Normal 9 2 2" xfId="446"/>
    <cellStyle name="Normal 9 3" xfId="447"/>
    <cellStyle name="Normal 9 4" xfId="445"/>
    <cellStyle name="Normal_Hoja2" xfId="2"/>
    <cellStyle name="Notas 2" xfId="222"/>
    <cellStyle name="Porcentaje 2" xfId="223"/>
    <cellStyle name="Porcentaje 3" xfId="224"/>
    <cellStyle name="Porcentaje 3 2" xfId="448"/>
    <cellStyle name="Porcentaje 4" xfId="225"/>
    <cellStyle name="Porcentaje 5" xfId="449"/>
    <cellStyle name="Porcentual 2" xfId="226"/>
    <cellStyle name="Porcentual 2 2" xfId="450"/>
    <cellStyle name="Porcentual 3" xfId="227"/>
    <cellStyle name="Porcentual 4" xfId="228"/>
    <cellStyle name="Porcentual 4 2" xfId="451"/>
    <cellStyle name="Porcentual 5" xfId="229"/>
    <cellStyle name="Porcentual 5 2" xfId="452"/>
    <cellStyle name="Porcentual 6" xfId="230"/>
    <cellStyle name="Porcentual 6 2" xfId="4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95250</xdr:rowOff>
    </xdr:from>
    <xdr:to>
      <xdr:col>1</xdr:col>
      <xdr:colOff>333375</xdr:colOff>
      <xdr:row>2</xdr:row>
      <xdr:rowOff>180975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03822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B1" zoomScale="80" zoomScaleNormal="80" workbookViewId="0">
      <pane ySplit="6" topLeftCell="A7" activePane="bottomLeft" state="frozen"/>
      <selection activeCell="F1" sqref="F1"/>
      <selection pane="bottomLeft" activeCell="R19" sqref="R19"/>
    </sheetView>
  </sheetViews>
  <sheetFormatPr baseColWidth="10" defaultRowHeight="12.75" x14ac:dyDescent="0.2"/>
  <cols>
    <col min="1" max="1" width="14.28515625" style="2" customWidth="1"/>
    <col min="2" max="2" width="14.7109375" style="3" customWidth="1"/>
    <col min="3" max="3" width="13.28515625" style="3" customWidth="1"/>
    <col min="4" max="4" width="22.28515625" style="3" customWidth="1"/>
    <col min="5" max="5" width="14.5703125" style="3" customWidth="1"/>
    <col min="6" max="6" width="19" style="3" bestFit="1" customWidth="1"/>
    <col min="7" max="7" width="64.85546875" style="4" customWidth="1"/>
    <col min="8" max="8" width="10.42578125" style="9" customWidth="1"/>
    <col min="9" max="9" width="13.42578125" style="9" customWidth="1"/>
    <col min="10" max="10" width="13.85546875" style="9" customWidth="1"/>
    <col min="11" max="11" width="11.42578125" style="10"/>
    <col min="12" max="12" width="15.85546875" style="1" customWidth="1"/>
    <col min="13" max="13" width="15.28515625" style="1" bestFit="1" customWidth="1"/>
    <col min="14" max="14" width="26.5703125" style="1" customWidth="1"/>
    <col min="15" max="15" width="14.85546875" style="1" customWidth="1"/>
    <col min="16" max="16" width="13.85546875" style="1" bestFit="1" customWidth="1"/>
    <col min="17" max="16384" width="11.42578125" style="1"/>
  </cols>
  <sheetData>
    <row r="1" spans="1:16" ht="27.75" customHeight="1" x14ac:dyDescent="0.25">
      <c r="A1"/>
      <c r="B1" s="11"/>
    </row>
    <row r="2" spans="1:16" ht="22.5" customHeight="1" x14ac:dyDescent="0.35">
      <c r="A2" s="35" t="s">
        <v>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6" ht="15" customHeight="1" x14ac:dyDescent="0.3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6" ht="15" customHeight="1" x14ac:dyDescent="0.3">
      <c r="A4" s="36" t="s">
        <v>22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6" spans="1:16" s="3" customFormat="1" ht="36" x14ac:dyDescent="0.25">
      <c r="A6" s="12" t="s">
        <v>12</v>
      </c>
      <c r="B6" s="13" t="s">
        <v>11</v>
      </c>
      <c r="C6" s="13" t="s">
        <v>10</v>
      </c>
      <c r="D6" s="13" t="s">
        <v>6</v>
      </c>
      <c r="E6" s="13" t="s">
        <v>13</v>
      </c>
      <c r="F6" s="13" t="s">
        <v>5</v>
      </c>
      <c r="G6" s="14" t="s">
        <v>3</v>
      </c>
      <c r="H6" s="14" t="s">
        <v>4</v>
      </c>
      <c r="I6" s="14" t="s">
        <v>8</v>
      </c>
      <c r="J6" s="15" t="s">
        <v>7</v>
      </c>
      <c r="K6" s="17" t="s">
        <v>9</v>
      </c>
      <c r="L6" s="16" t="s">
        <v>14</v>
      </c>
      <c r="M6" s="15" t="s">
        <v>15</v>
      </c>
      <c r="N6" s="15" t="s">
        <v>16</v>
      </c>
      <c r="O6" s="15" t="s">
        <v>17</v>
      </c>
      <c r="P6" s="15" t="s">
        <v>18</v>
      </c>
    </row>
    <row r="7" spans="1:16" s="29" customFormat="1" ht="27" x14ac:dyDescent="0.25">
      <c r="A7" s="23" t="s">
        <v>0</v>
      </c>
      <c r="B7" s="30">
        <v>555</v>
      </c>
      <c r="C7" s="22" t="s">
        <v>19</v>
      </c>
      <c r="D7" s="33">
        <v>62019000200089</v>
      </c>
      <c r="E7" s="22">
        <v>50105</v>
      </c>
      <c r="F7" s="33">
        <v>2101920297</v>
      </c>
      <c r="G7" s="31" t="s">
        <v>24</v>
      </c>
      <c r="H7" s="26" t="s">
        <v>20</v>
      </c>
      <c r="I7" s="26" t="s">
        <v>26</v>
      </c>
      <c r="J7" s="26" t="s">
        <v>23</v>
      </c>
      <c r="K7" s="27">
        <v>1</v>
      </c>
      <c r="L7" s="28">
        <v>281993307.69999999</v>
      </c>
      <c r="M7" s="28">
        <f t="shared" ref="M7:M33" si="0">+K7*L7</f>
        <v>281993307.69999999</v>
      </c>
      <c r="N7" s="28" t="s">
        <v>25</v>
      </c>
      <c r="O7" s="32">
        <v>43447</v>
      </c>
      <c r="P7" s="28">
        <v>281993307.69999999</v>
      </c>
    </row>
    <row r="8" spans="1:16" s="29" customFormat="1" ht="27" x14ac:dyDescent="0.25">
      <c r="A8" s="23" t="s">
        <v>0</v>
      </c>
      <c r="B8" s="30">
        <v>555</v>
      </c>
      <c r="C8" s="22" t="s">
        <v>19</v>
      </c>
      <c r="D8" s="33">
        <v>62019000200048</v>
      </c>
      <c r="E8" s="22">
        <v>50105</v>
      </c>
      <c r="F8" s="33">
        <v>2101920206</v>
      </c>
      <c r="G8" s="31" t="s">
        <v>27</v>
      </c>
      <c r="H8" s="26" t="s">
        <v>20</v>
      </c>
      <c r="I8" s="26" t="s">
        <v>26</v>
      </c>
      <c r="J8" s="26" t="s">
        <v>23</v>
      </c>
      <c r="K8" s="27">
        <v>1</v>
      </c>
      <c r="L8" s="28">
        <v>22484000</v>
      </c>
      <c r="M8" s="28">
        <f t="shared" si="0"/>
        <v>22484000</v>
      </c>
      <c r="N8" s="28" t="s">
        <v>28</v>
      </c>
      <c r="O8" s="32">
        <v>43447</v>
      </c>
      <c r="P8" s="28">
        <v>22484000</v>
      </c>
    </row>
    <row r="9" spans="1:16" s="29" customFormat="1" ht="27" x14ac:dyDescent="0.25">
      <c r="A9" s="23" t="s">
        <v>0</v>
      </c>
      <c r="B9" s="30">
        <v>555</v>
      </c>
      <c r="C9" s="22" t="s">
        <v>19</v>
      </c>
      <c r="D9" s="33">
        <v>62019000200071</v>
      </c>
      <c r="E9" s="22">
        <v>59903</v>
      </c>
      <c r="F9" s="33">
        <v>2101920236</v>
      </c>
      <c r="G9" s="31" t="s">
        <v>29</v>
      </c>
      <c r="H9" s="26" t="s">
        <v>20</v>
      </c>
      <c r="I9" s="26" t="s">
        <v>26</v>
      </c>
      <c r="J9" s="26" t="s">
        <v>23</v>
      </c>
      <c r="K9" s="27">
        <v>1</v>
      </c>
      <c r="L9" s="28">
        <v>7805600</v>
      </c>
      <c r="M9" s="28">
        <f t="shared" si="0"/>
        <v>7805600</v>
      </c>
      <c r="N9" s="28" t="s">
        <v>30</v>
      </c>
      <c r="O9" s="32">
        <v>43447</v>
      </c>
      <c r="P9" s="28">
        <v>7805600</v>
      </c>
    </row>
    <row r="10" spans="1:16" s="29" customFormat="1" ht="28.5" x14ac:dyDescent="0.3">
      <c r="A10" s="23" t="s">
        <v>0</v>
      </c>
      <c r="B10" s="30">
        <v>555</v>
      </c>
      <c r="C10" s="22" t="s">
        <v>19</v>
      </c>
      <c r="D10" s="33">
        <v>62019000200083</v>
      </c>
      <c r="E10" s="22">
        <v>10808</v>
      </c>
      <c r="F10" s="33">
        <v>2101920224</v>
      </c>
      <c r="G10" s="31" t="s">
        <v>39</v>
      </c>
      <c r="H10" s="26" t="s">
        <v>20</v>
      </c>
      <c r="I10" s="26" t="s">
        <v>21</v>
      </c>
      <c r="J10" s="26" t="s">
        <v>23</v>
      </c>
      <c r="K10" s="27">
        <v>1</v>
      </c>
      <c r="L10" s="28">
        <v>33040000</v>
      </c>
      <c r="M10" s="28">
        <f t="shared" si="0"/>
        <v>33040000</v>
      </c>
      <c r="N10" s="28" t="s">
        <v>31</v>
      </c>
      <c r="O10" s="32">
        <v>43447</v>
      </c>
      <c r="P10" s="28">
        <v>33040000</v>
      </c>
    </row>
    <row r="11" spans="1:16" s="29" customFormat="1" ht="24" x14ac:dyDescent="0.3">
      <c r="A11" s="23" t="s">
        <v>0</v>
      </c>
      <c r="B11" s="30">
        <v>555</v>
      </c>
      <c r="C11" s="22" t="s">
        <v>19</v>
      </c>
      <c r="D11" s="33">
        <v>62019000200027</v>
      </c>
      <c r="E11" s="22">
        <v>10808</v>
      </c>
      <c r="F11" s="33">
        <v>2101920057</v>
      </c>
      <c r="G11" s="31" t="s">
        <v>40</v>
      </c>
      <c r="H11" s="26" t="s">
        <v>20</v>
      </c>
      <c r="I11" s="26" t="s">
        <v>21</v>
      </c>
      <c r="J11" s="26" t="s">
        <v>23</v>
      </c>
      <c r="K11" s="27">
        <v>1</v>
      </c>
      <c r="L11" s="28">
        <v>6750000</v>
      </c>
      <c r="M11" s="28">
        <f t="shared" si="0"/>
        <v>6750000</v>
      </c>
      <c r="N11" s="28" t="s">
        <v>32</v>
      </c>
      <c r="O11" s="32">
        <v>43447</v>
      </c>
      <c r="P11" s="28">
        <v>6750000</v>
      </c>
    </row>
    <row r="12" spans="1:16" s="29" customFormat="1" ht="28.5" x14ac:dyDescent="0.3">
      <c r="A12" s="23" t="s">
        <v>0</v>
      </c>
      <c r="B12" s="30">
        <v>555</v>
      </c>
      <c r="C12" s="22" t="s">
        <v>19</v>
      </c>
      <c r="D12" s="33">
        <v>62019000200073</v>
      </c>
      <c r="E12" s="22">
        <v>10807</v>
      </c>
      <c r="F12" s="33">
        <v>2101920200</v>
      </c>
      <c r="G12" s="31" t="s">
        <v>41</v>
      </c>
      <c r="H12" s="26" t="s">
        <v>20</v>
      </c>
      <c r="I12" s="26" t="s">
        <v>21</v>
      </c>
      <c r="J12" s="26" t="s">
        <v>23</v>
      </c>
      <c r="K12" s="27">
        <v>1</v>
      </c>
      <c r="L12" s="28">
        <v>1821000</v>
      </c>
      <c r="M12" s="28">
        <f t="shared" si="0"/>
        <v>1821000</v>
      </c>
      <c r="N12" s="28" t="s">
        <v>33</v>
      </c>
      <c r="O12" s="32">
        <v>43447</v>
      </c>
      <c r="P12" s="28">
        <v>1821000</v>
      </c>
    </row>
    <row r="13" spans="1:16" s="29" customFormat="1" ht="28.5" x14ac:dyDescent="0.3">
      <c r="A13" s="23" t="s">
        <v>0</v>
      </c>
      <c r="B13" s="30">
        <v>555</v>
      </c>
      <c r="C13" s="22" t="s">
        <v>19</v>
      </c>
      <c r="D13" s="33">
        <v>62019000200072</v>
      </c>
      <c r="E13" s="22">
        <v>59903</v>
      </c>
      <c r="F13" s="33">
        <v>2101920276</v>
      </c>
      <c r="G13" s="31" t="s">
        <v>42</v>
      </c>
      <c r="H13" s="26" t="s">
        <v>20</v>
      </c>
      <c r="I13" s="26" t="s">
        <v>26</v>
      </c>
      <c r="J13" s="26" t="s">
        <v>23</v>
      </c>
      <c r="K13" s="27">
        <v>1</v>
      </c>
      <c r="L13" s="28">
        <v>23400000</v>
      </c>
      <c r="M13" s="28">
        <f t="shared" si="0"/>
        <v>23400000</v>
      </c>
      <c r="N13" s="28" t="s">
        <v>34</v>
      </c>
      <c r="O13" s="32">
        <v>43447</v>
      </c>
      <c r="P13" s="28">
        <v>23400000</v>
      </c>
    </row>
    <row r="14" spans="1:16" s="29" customFormat="1" ht="28.5" x14ac:dyDescent="0.3">
      <c r="A14" s="23" t="s">
        <v>0</v>
      </c>
      <c r="B14" s="30">
        <v>555</v>
      </c>
      <c r="C14" s="22" t="s">
        <v>19</v>
      </c>
      <c r="D14" s="24"/>
      <c r="E14" s="22">
        <v>10808</v>
      </c>
      <c r="F14" s="25"/>
      <c r="G14" s="31" t="s">
        <v>43</v>
      </c>
      <c r="H14" s="26" t="s">
        <v>20</v>
      </c>
      <c r="I14" s="26" t="s">
        <v>21</v>
      </c>
      <c r="J14" s="26" t="s">
        <v>23</v>
      </c>
      <c r="K14" s="27">
        <v>1</v>
      </c>
      <c r="L14" s="28">
        <v>0</v>
      </c>
      <c r="M14" s="28">
        <f t="shared" si="0"/>
        <v>0</v>
      </c>
      <c r="N14" s="28" t="s">
        <v>35</v>
      </c>
      <c r="O14" s="32">
        <v>43447</v>
      </c>
      <c r="P14" s="28">
        <v>0</v>
      </c>
    </row>
    <row r="15" spans="1:16" s="29" customFormat="1" ht="28.5" x14ac:dyDescent="0.3">
      <c r="A15" s="23" t="s">
        <v>0</v>
      </c>
      <c r="B15" s="30">
        <v>555</v>
      </c>
      <c r="C15" s="22" t="s">
        <v>19</v>
      </c>
      <c r="D15" s="33">
        <v>62019000200070</v>
      </c>
      <c r="E15" s="22" t="s">
        <v>36</v>
      </c>
      <c r="F15" s="33">
        <v>2101920230</v>
      </c>
      <c r="G15" s="31" t="s">
        <v>44</v>
      </c>
      <c r="H15" s="26" t="s">
        <v>20</v>
      </c>
      <c r="I15" s="26" t="s">
        <v>26</v>
      </c>
      <c r="J15" s="26" t="s">
        <v>23</v>
      </c>
      <c r="K15" s="27">
        <v>1</v>
      </c>
      <c r="L15" s="28">
        <v>2942363</v>
      </c>
      <c r="M15" s="28">
        <f t="shared" si="0"/>
        <v>2942363</v>
      </c>
      <c r="N15" s="28" t="s">
        <v>37</v>
      </c>
      <c r="O15" s="32">
        <v>43447</v>
      </c>
      <c r="P15" s="28">
        <v>2942363</v>
      </c>
    </row>
    <row r="16" spans="1:16" s="29" customFormat="1" ht="28.5" x14ac:dyDescent="0.3">
      <c r="A16" s="23" t="s">
        <v>0</v>
      </c>
      <c r="B16" s="30">
        <v>555</v>
      </c>
      <c r="C16" s="22" t="s">
        <v>19</v>
      </c>
      <c r="D16" s="33">
        <v>62019000200090</v>
      </c>
      <c r="E16" s="22">
        <v>10801</v>
      </c>
      <c r="F16" s="33">
        <v>2101920205</v>
      </c>
      <c r="G16" s="31" t="s">
        <v>45</v>
      </c>
      <c r="H16" s="26" t="s">
        <v>20</v>
      </c>
      <c r="I16" s="26" t="s">
        <v>21</v>
      </c>
      <c r="J16" s="26" t="s">
        <v>23</v>
      </c>
      <c r="K16" s="27">
        <v>1</v>
      </c>
      <c r="L16" s="28">
        <v>3938900</v>
      </c>
      <c r="M16" s="28">
        <f t="shared" si="0"/>
        <v>3938900</v>
      </c>
      <c r="N16" s="28" t="s">
        <v>38</v>
      </c>
      <c r="O16" s="32">
        <v>43447</v>
      </c>
      <c r="P16" s="28">
        <v>3938900</v>
      </c>
    </row>
    <row r="17" spans="1:16" s="29" customFormat="1" ht="40.5" x14ac:dyDescent="0.25">
      <c r="A17" s="23" t="s">
        <v>0</v>
      </c>
      <c r="B17" s="30">
        <v>555</v>
      </c>
      <c r="C17" s="22" t="s">
        <v>19</v>
      </c>
      <c r="D17" s="33">
        <v>822019000300003</v>
      </c>
      <c r="E17" s="22">
        <v>10808</v>
      </c>
      <c r="F17" s="33">
        <v>2101920009</v>
      </c>
      <c r="G17" s="31" t="s">
        <v>48</v>
      </c>
      <c r="H17" s="26" t="s">
        <v>20</v>
      </c>
      <c r="I17" s="26" t="s">
        <v>21</v>
      </c>
      <c r="J17" s="26" t="s">
        <v>23</v>
      </c>
      <c r="K17" s="27">
        <v>1</v>
      </c>
      <c r="L17" s="28">
        <v>8751000</v>
      </c>
      <c r="M17" s="28">
        <f t="shared" si="0"/>
        <v>8751000</v>
      </c>
      <c r="N17" s="28" t="s">
        <v>46</v>
      </c>
      <c r="O17" s="34">
        <v>43475</v>
      </c>
      <c r="P17" s="28">
        <v>8751000</v>
      </c>
    </row>
    <row r="18" spans="1:16" s="29" customFormat="1" ht="54" x14ac:dyDescent="0.25">
      <c r="A18" s="23" t="s">
        <v>0</v>
      </c>
      <c r="B18" s="30">
        <v>555</v>
      </c>
      <c r="C18" s="22" t="s">
        <v>19</v>
      </c>
      <c r="D18" s="33">
        <v>822019000300056</v>
      </c>
      <c r="E18" s="22">
        <v>10807</v>
      </c>
      <c r="F18" s="33"/>
      <c r="G18" s="31" t="s">
        <v>47</v>
      </c>
      <c r="H18" s="26" t="s">
        <v>20</v>
      </c>
      <c r="I18" s="26" t="s">
        <v>21</v>
      </c>
      <c r="J18" s="26" t="s">
        <v>23</v>
      </c>
      <c r="K18" s="27">
        <v>1</v>
      </c>
      <c r="L18" s="28">
        <v>1896000</v>
      </c>
      <c r="M18" s="28">
        <f t="shared" si="0"/>
        <v>1896000</v>
      </c>
      <c r="N18" s="28" t="s">
        <v>49</v>
      </c>
      <c r="O18" s="34">
        <v>43497</v>
      </c>
      <c r="P18" s="28">
        <v>1896000</v>
      </c>
    </row>
    <row r="19" spans="1:16" s="29" customFormat="1" ht="54" x14ac:dyDescent="0.25">
      <c r="A19" s="23" t="s">
        <v>0</v>
      </c>
      <c r="B19" s="30">
        <v>555</v>
      </c>
      <c r="C19" s="22" t="s">
        <v>19</v>
      </c>
      <c r="D19" s="33">
        <v>822019000300055</v>
      </c>
      <c r="E19" s="22" t="s">
        <v>50</v>
      </c>
      <c r="F19" s="33">
        <v>2101920251</v>
      </c>
      <c r="G19" s="31" t="s">
        <v>53</v>
      </c>
      <c r="H19" s="26" t="s">
        <v>20</v>
      </c>
      <c r="I19" s="26" t="s">
        <v>21</v>
      </c>
      <c r="J19" s="26" t="s">
        <v>23</v>
      </c>
      <c r="K19" s="27">
        <v>1</v>
      </c>
      <c r="L19" s="28">
        <v>5589100</v>
      </c>
      <c r="M19" s="28">
        <f t="shared" si="0"/>
        <v>5589100</v>
      </c>
      <c r="N19" s="28" t="s">
        <v>51</v>
      </c>
      <c r="O19" s="34">
        <v>43497</v>
      </c>
      <c r="P19" s="28">
        <v>5589100</v>
      </c>
    </row>
    <row r="20" spans="1:16" s="29" customFormat="1" ht="67.5" x14ac:dyDescent="0.25">
      <c r="A20" s="23" t="s">
        <v>0</v>
      </c>
      <c r="B20" s="30">
        <v>555</v>
      </c>
      <c r="C20" s="22" t="s">
        <v>19</v>
      </c>
      <c r="D20" s="33">
        <v>822019000300042</v>
      </c>
      <c r="E20" s="22">
        <v>10806</v>
      </c>
      <c r="F20" s="25"/>
      <c r="G20" s="31" t="s">
        <v>54</v>
      </c>
      <c r="H20" s="26" t="s">
        <v>20</v>
      </c>
      <c r="I20" s="26" t="s">
        <v>21</v>
      </c>
      <c r="J20" s="26" t="s">
        <v>23</v>
      </c>
      <c r="K20" s="27">
        <v>1</v>
      </c>
      <c r="L20" s="28">
        <v>3652649</v>
      </c>
      <c r="M20" s="28">
        <f t="shared" si="0"/>
        <v>3652649</v>
      </c>
      <c r="N20" s="28" t="s">
        <v>52</v>
      </c>
      <c r="O20" s="34">
        <v>43497</v>
      </c>
      <c r="P20" s="28">
        <v>3652649</v>
      </c>
    </row>
    <row r="21" spans="1:16" s="29" customFormat="1" ht="56.25" customHeight="1" x14ac:dyDescent="0.25">
      <c r="A21" s="23" t="s">
        <v>0</v>
      </c>
      <c r="B21" s="30">
        <v>555</v>
      </c>
      <c r="C21" s="22" t="s">
        <v>19</v>
      </c>
      <c r="D21" s="33">
        <v>822019000300040</v>
      </c>
      <c r="E21" s="22">
        <v>59903</v>
      </c>
      <c r="F21" s="33">
        <v>2101920086</v>
      </c>
      <c r="G21" s="31" t="s">
        <v>55</v>
      </c>
      <c r="H21" s="26" t="s">
        <v>20</v>
      </c>
      <c r="I21" s="26" t="s">
        <v>26</v>
      </c>
      <c r="J21" s="26" t="s">
        <v>23</v>
      </c>
      <c r="K21" s="27">
        <v>1</v>
      </c>
      <c r="L21" s="28">
        <v>36036000</v>
      </c>
      <c r="M21" s="28">
        <f t="shared" si="0"/>
        <v>36036000</v>
      </c>
      <c r="N21" s="28" t="s">
        <v>56</v>
      </c>
      <c r="O21" s="34">
        <v>43497</v>
      </c>
      <c r="P21" s="28">
        <v>36036000</v>
      </c>
    </row>
    <row r="22" spans="1:16" s="29" customFormat="1" ht="40.5" x14ac:dyDescent="0.25">
      <c r="A22" s="23" t="s">
        <v>0</v>
      </c>
      <c r="B22" s="30">
        <v>555</v>
      </c>
      <c r="C22" s="22" t="s">
        <v>19</v>
      </c>
      <c r="D22" s="33">
        <v>822019000300041</v>
      </c>
      <c r="E22" s="22">
        <v>10806</v>
      </c>
      <c r="F22" s="33">
        <v>2101920094</v>
      </c>
      <c r="G22" s="31" t="s">
        <v>57</v>
      </c>
      <c r="H22" s="26" t="s">
        <v>20</v>
      </c>
      <c r="I22" s="26" t="s">
        <v>21</v>
      </c>
      <c r="J22" s="26" t="s">
        <v>23</v>
      </c>
      <c r="K22" s="27">
        <v>1</v>
      </c>
      <c r="L22" s="28">
        <v>2230400</v>
      </c>
      <c r="M22" s="28">
        <f t="shared" si="0"/>
        <v>2230400</v>
      </c>
      <c r="N22" s="28" t="s">
        <v>58</v>
      </c>
      <c r="O22" s="34">
        <v>43497</v>
      </c>
      <c r="P22" s="28">
        <v>2230400</v>
      </c>
    </row>
    <row r="23" spans="1:16" s="29" customFormat="1" ht="40.5" x14ac:dyDescent="0.25">
      <c r="A23" s="23" t="s">
        <v>0</v>
      </c>
      <c r="B23" s="30">
        <v>555</v>
      </c>
      <c r="C23" s="22" t="s">
        <v>19</v>
      </c>
      <c r="D23" s="24"/>
      <c r="E23" s="22">
        <v>59903</v>
      </c>
      <c r="F23" s="25">
        <v>2101920109</v>
      </c>
      <c r="G23" s="31" t="s">
        <v>59</v>
      </c>
      <c r="H23" s="26" t="s">
        <v>20</v>
      </c>
      <c r="I23" s="26" t="s">
        <v>26</v>
      </c>
      <c r="J23" s="26" t="s">
        <v>23</v>
      </c>
      <c r="K23" s="27">
        <v>1</v>
      </c>
      <c r="L23" s="28">
        <v>645000</v>
      </c>
      <c r="M23" s="28">
        <f t="shared" si="0"/>
        <v>645000</v>
      </c>
      <c r="N23" s="28" t="s">
        <v>60</v>
      </c>
      <c r="O23" s="34">
        <v>43497</v>
      </c>
      <c r="P23" s="28">
        <v>645000</v>
      </c>
    </row>
    <row r="24" spans="1:16" s="29" customFormat="1" ht="54" x14ac:dyDescent="0.25">
      <c r="A24" s="23" t="s">
        <v>0</v>
      </c>
      <c r="B24" s="30">
        <v>555</v>
      </c>
      <c r="C24" s="22" t="s">
        <v>19</v>
      </c>
      <c r="D24" s="33">
        <v>822019000300035</v>
      </c>
      <c r="E24" s="22">
        <v>10808</v>
      </c>
      <c r="F24" s="25"/>
      <c r="G24" s="31" t="s">
        <v>61</v>
      </c>
      <c r="H24" s="26" t="s">
        <v>20</v>
      </c>
      <c r="I24" s="26" t="s">
        <v>21</v>
      </c>
      <c r="J24" s="26" t="s">
        <v>23</v>
      </c>
      <c r="K24" s="27">
        <v>1</v>
      </c>
      <c r="L24" s="28">
        <v>2577030</v>
      </c>
      <c r="M24" s="28">
        <f t="shared" si="0"/>
        <v>2577030</v>
      </c>
      <c r="N24" s="28" t="s">
        <v>62</v>
      </c>
      <c r="O24" s="34">
        <v>43497</v>
      </c>
      <c r="P24" s="28">
        <v>2577030</v>
      </c>
    </row>
    <row r="25" spans="1:16" s="29" customFormat="1" ht="27" x14ac:dyDescent="0.25">
      <c r="A25" s="23" t="s">
        <v>0</v>
      </c>
      <c r="B25" s="30">
        <v>555</v>
      </c>
      <c r="C25" s="22" t="s">
        <v>19</v>
      </c>
      <c r="D25" s="33">
        <v>822019000300074</v>
      </c>
      <c r="E25" s="22">
        <v>10103</v>
      </c>
      <c r="F25" s="25">
        <v>2101920401</v>
      </c>
      <c r="G25" s="31" t="s">
        <v>63</v>
      </c>
      <c r="H25" s="26" t="s">
        <v>20</v>
      </c>
      <c r="I25" s="26" t="s">
        <v>21</v>
      </c>
      <c r="J25" s="26" t="s">
        <v>23</v>
      </c>
      <c r="K25" s="27">
        <v>1</v>
      </c>
      <c r="L25" s="28">
        <v>0</v>
      </c>
      <c r="M25" s="28">
        <f t="shared" si="0"/>
        <v>0</v>
      </c>
      <c r="N25" s="28" t="s">
        <v>64</v>
      </c>
      <c r="O25" s="34">
        <v>43509</v>
      </c>
      <c r="P25" s="28">
        <v>0</v>
      </c>
    </row>
    <row r="26" spans="1:16" s="29" customFormat="1" ht="54" x14ac:dyDescent="0.25">
      <c r="A26" s="23" t="s">
        <v>0</v>
      </c>
      <c r="B26" s="30">
        <v>555</v>
      </c>
      <c r="C26" s="22" t="s">
        <v>19</v>
      </c>
      <c r="D26" s="33">
        <v>822018000300142</v>
      </c>
      <c r="E26" s="22">
        <v>10808</v>
      </c>
      <c r="F26" s="25">
        <v>2101820897</v>
      </c>
      <c r="G26" s="31" t="s">
        <v>65</v>
      </c>
      <c r="H26" s="26" t="s">
        <v>20</v>
      </c>
      <c r="I26" s="26" t="s">
        <v>21</v>
      </c>
      <c r="J26" s="26" t="s">
        <v>23</v>
      </c>
      <c r="K26" s="27">
        <v>1</v>
      </c>
      <c r="L26" s="28">
        <v>28490000</v>
      </c>
      <c r="M26" s="28">
        <f t="shared" si="0"/>
        <v>28490000</v>
      </c>
      <c r="N26" s="28" t="s">
        <v>66</v>
      </c>
      <c r="O26" s="34">
        <v>43509</v>
      </c>
      <c r="P26" s="28">
        <v>28490000</v>
      </c>
    </row>
    <row r="27" spans="1:16" s="29" customFormat="1" ht="54" x14ac:dyDescent="0.25">
      <c r="A27" s="23" t="s">
        <v>0</v>
      </c>
      <c r="B27" s="30">
        <v>555</v>
      </c>
      <c r="C27" s="22" t="s">
        <v>19</v>
      </c>
      <c r="D27" s="33">
        <v>822019000300053</v>
      </c>
      <c r="E27" s="22">
        <v>10808</v>
      </c>
      <c r="F27" s="25">
        <v>2101920249</v>
      </c>
      <c r="G27" s="31" t="s">
        <v>67</v>
      </c>
      <c r="H27" s="26" t="s">
        <v>20</v>
      </c>
      <c r="I27" s="26" t="s">
        <v>21</v>
      </c>
      <c r="J27" s="26" t="s">
        <v>23</v>
      </c>
      <c r="K27" s="27">
        <v>1</v>
      </c>
      <c r="L27" s="28">
        <v>2465375</v>
      </c>
      <c r="M27" s="28">
        <f t="shared" si="0"/>
        <v>2465375</v>
      </c>
      <c r="N27" s="28" t="s">
        <v>68</v>
      </c>
      <c r="O27" s="34">
        <v>43518</v>
      </c>
      <c r="P27" s="28">
        <v>2465375</v>
      </c>
    </row>
    <row r="28" spans="1:16" s="29" customFormat="1" ht="54" x14ac:dyDescent="0.25">
      <c r="A28" s="23" t="s">
        <v>0</v>
      </c>
      <c r="B28" s="30">
        <v>555</v>
      </c>
      <c r="C28" s="22" t="s">
        <v>19</v>
      </c>
      <c r="D28" s="33">
        <v>822019000300057</v>
      </c>
      <c r="E28" s="22">
        <v>10806</v>
      </c>
      <c r="F28" s="25">
        <v>2101920259</v>
      </c>
      <c r="G28" s="31" t="s">
        <v>69</v>
      </c>
      <c r="H28" s="26" t="s">
        <v>20</v>
      </c>
      <c r="I28" s="26" t="s">
        <v>21</v>
      </c>
      <c r="J28" s="26" t="s">
        <v>23</v>
      </c>
      <c r="K28" s="27">
        <v>1</v>
      </c>
      <c r="L28" s="28">
        <v>13480890</v>
      </c>
      <c r="M28" s="28">
        <f t="shared" si="0"/>
        <v>13480890</v>
      </c>
      <c r="N28" s="28" t="s">
        <v>70</v>
      </c>
      <c r="O28" s="34">
        <v>43517</v>
      </c>
      <c r="P28" s="28">
        <v>13480890</v>
      </c>
    </row>
    <row r="29" spans="1:16" s="29" customFormat="1" ht="54" x14ac:dyDescent="0.25">
      <c r="A29" s="23" t="s">
        <v>0</v>
      </c>
      <c r="B29" s="30">
        <v>555</v>
      </c>
      <c r="C29" s="22" t="s">
        <v>19</v>
      </c>
      <c r="D29" s="33">
        <v>822019000300059</v>
      </c>
      <c r="E29" s="22">
        <v>10808</v>
      </c>
      <c r="F29" s="25">
        <v>2101920274</v>
      </c>
      <c r="G29" s="31" t="s">
        <v>71</v>
      </c>
      <c r="H29" s="26" t="s">
        <v>20</v>
      </c>
      <c r="I29" s="26" t="s">
        <v>21</v>
      </c>
      <c r="J29" s="26" t="s">
        <v>23</v>
      </c>
      <c r="K29" s="27">
        <v>1</v>
      </c>
      <c r="L29" s="28">
        <v>2080000</v>
      </c>
      <c r="M29" s="28">
        <f t="shared" si="0"/>
        <v>2080000</v>
      </c>
      <c r="N29" s="28" t="s">
        <v>72</v>
      </c>
      <c r="O29" s="34">
        <v>43517</v>
      </c>
      <c r="P29" s="28">
        <v>2080000</v>
      </c>
    </row>
    <row r="30" spans="1:16" s="29" customFormat="1" ht="56.25" customHeight="1" x14ac:dyDescent="0.25">
      <c r="A30" s="23" t="s">
        <v>0</v>
      </c>
      <c r="B30" s="30">
        <v>555</v>
      </c>
      <c r="C30" s="22" t="s">
        <v>19</v>
      </c>
      <c r="D30" s="33">
        <v>822019000300081</v>
      </c>
      <c r="E30" s="22">
        <v>10806</v>
      </c>
      <c r="F30" s="25">
        <v>2101920429</v>
      </c>
      <c r="G30" s="31" t="s">
        <v>73</v>
      </c>
      <c r="H30" s="26" t="s">
        <v>20</v>
      </c>
      <c r="I30" s="26" t="s">
        <v>21</v>
      </c>
      <c r="J30" s="26" t="s">
        <v>23</v>
      </c>
      <c r="K30" s="27">
        <v>1</v>
      </c>
      <c r="L30" s="28">
        <v>3009600</v>
      </c>
      <c r="M30" s="28">
        <f t="shared" si="0"/>
        <v>3009600</v>
      </c>
      <c r="N30" s="28" t="s">
        <v>74</v>
      </c>
      <c r="O30" s="34">
        <v>43529</v>
      </c>
      <c r="P30" s="28">
        <v>3009600</v>
      </c>
    </row>
    <row r="31" spans="1:16" s="29" customFormat="1" ht="40.5" x14ac:dyDescent="0.25">
      <c r="A31" s="23" t="s">
        <v>0</v>
      </c>
      <c r="B31" s="30">
        <v>555</v>
      </c>
      <c r="C31" s="22" t="s">
        <v>19</v>
      </c>
      <c r="D31" s="33">
        <v>822019000300065</v>
      </c>
      <c r="E31" s="22">
        <v>10808</v>
      </c>
      <c r="F31" s="25">
        <v>2101920363</v>
      </c>
      <c r="G31" s="31" t="s">
        <v>75</v>
      </c>
      <c r="H31" s="26" t="s">
        <v>20</v>
      </c>
      <c r="I31" s="26" t="s">
        <v>21</v>
      </c>
      <c r="J31" s="26" t="s">
        <v>23</v>
      </c>
      <c r="K31" s="27">
        <v>1</v>
      </c>
      <c r="L31" s="28">
        <v>8075000</v>
      </c>
      <c r="M31" s="28">
        <f t="shared" si="0"/>
        <v>8075000</v>
      </c>
      <c r="N31" s="28" t="s">
        <v>76</v>
      </c>
      <c r="O31" s="34">
        <v>43545</v>
      </c>
      <c r="P31" s="28">
        <v>8751000</v>
      </c>
    </row>
    <row r="32" spans="1:16" s="29" customFormat="1" ht="54" x14ac:dyDescent="0.25">
      <c r="A32" s="23" t="s">
        <v>0</v>
      </c>
      <c r="B32" s="30">
        <v>555</v>
      </c>
      <c r="C32" s="22" t="s">
        <v>19</v>
      </c>
      <c r="D32" s="33">
        <v>822019000300066</v>
      </c>
      <c r="E32" s="22">
        <v>10808</v>
      </c>
      <c r="F32" s="25">
        <v>2101920364</v>
      </c>
      <c r="G32" s="31" t="s">
        <v>77</v>
      </c>
      <c r="H32" s="26" t="s">
        <v>20</v>
      </c>
      <c r="I32" s="26" t="s">
        <v>21</v>
      </c>
      <c r="J32" s="26" t="s">
        <v>23</v>
      </c>
      <c r="K32" s="27">
        <v>1</v>
      </c>
      <c r="L32" s="28">
        <v>1663200</v>
      </c>
      <c r="M32" s="28">
        <f t="shared" si="0"/>
        <v>1663200</v>
      </c>
      <c r="N32" s="28" t="s">
        <v>78</v>
      </c>
      <c r="O32" s="34">
        <v>43542</v>
      </c>
      <c r="P32" s="28">
        <v>1663200</v>
      </c>
    </row>
    <row r="33" spans="1:16" s="29" customFormat="1" ht="54" x14ac:dyDescent="0.25">
      <c r="A33" s="23" t="s">
        <v>0</v>
      </c>
      <c r="B33" s="30">
        <v>555</v>
      </c>
      <c r="C33" s="22" t="s">
        <v>19</v>
      </c>
      <c r="D33" s="33">
        <v>822019000300064</v>
      </c>
      <c r="E33" s="22">
        <v>10808</v>
      </c>
      <c r="F33" s="25">
        <v>2101920360</v>
      </c>
      <c r="G33" s="31" t="s">
        <v>79</v>
      </c>
      <c r="H33" s="26" t="s">
        <v>20</v>
      </c>
      <c r="I33" s="26" t="s">
        <v>21</v>
      </c>
      <c r="J33" s="26" t="s">
        <v>23</v>
      </c>
      <c r="K33" s="27">
        <v>1</v>
      </c>
      <c r="L33" s="28">
        <v>4144156</v>
      </c>
      <c r="M33" s="28">
        <f t="shared" si="0"/>
        <v>4144156</v>
      </c>
      <c r="N33" s="28" t="s">
        <v>80</v>
      </c>
      <c r="O33" s="34">
        <v>43544</v>
      </c>
      <c r="P33" s="28">
        <v>4144156</v>
      </c>
    </row>
    <row r="34" spans="1:16" x14ac:dyDescent="0.2">
      <c r="G34" s="18"/>
      <c r="H34" s="19"/>
      <c r="I34" s="19"/>
      <c r="J34" s="19"/>
      <c r="K34" s="20"/>
      <c r="L34" s="21"/>
      <c r="M34" s="21"/>
    </row>
    <row r="35" spans="1:16" x14ac:dyDescent="0.2">
      <c r="G35" s="18"/>
      <c r="H35" s="19"/>
      <c r="I35" s="19"/>
      <c r="J35" s="19"/>
      <c r="K35" s="20"/>
      <c r="L35" s="21"/>
      <c r="M35" s="21"/>
    </row>
  </sheetData>
  <autoFilter ref="A6:M10"/>
  <mergeCells count="3">
    <mergeCell ref="A2:M2"/>
    <mergeCell ref="A3:M3"/>
    <mergeCell ref="A4:M4"/>
  </mergeCells>
  <dataValidations count="1">
    <dataValidation type="list" allowBlank="1" showInputMessage="1" showErrorMessage="1" error="Favor utilizar la subpartida correcta_x000a_ " promptTitle="Subpartidas" prompt="Favor utilizar el número correcto " sqref="E7:E14 E20:E33 E16:E18">
      <formula1>$A$202:$A$318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9"/>
  <sheetViews>
    <sheetView topLeftCell="A100" workbookViewId="0">
      <selection activeCell="D124" sqref="D124"/>
    </sheetView>
  </sheetViews>
  <sheetFormatPr baseColWidth="10" defaultRowHeight="15" x14ac:dyDescent="0.25"/>
  <cols>
    <col min="1" max="1" width="70.28515625" style="8" customWidth="1"/>
  </cols>
  <sheetData>
    <row r="1" spans="1:1" x14ac:dyDescent="0.25">
      <c r="A1" s="5"/>
    </row>
    <row r="2" spans="1:1" x14ac:dyDescent="0.25">
      <c r="A2" s="5"/>
    </row>
    <row r="3" spans="1:1" x14ac:dyDescent="0.25">
      <c r="A3" s="5"/>
    </row>
    <row r="4" spans="1:1" x14ac:dyDescent="0.25">
      <c r="A4" s="5"/>
    </row>
    <row r="5" spans="1:1" x14ac:dyDescent="0.25">
      <c r="A5" s="5"/>
    </row>
    <row r="6" spans="1:1" x14ac:dyDescent="0.25">
      <c r="A6" s="5"/>
    </row>
    <row r="7" spans="1:1" x14ac:dyDescent="0.25">
      <c r="A7" s="5"/>
    </row>
    <row r="8" spans="1:1" x14ac:dyDescent="0.25">
      <c r="A8" s="5"/>
    </row>
    <row r="9" spans="1:1" x14ac:dyDescent="0.25">
      <c r="A9" s="5"/>
    </row>
    <row r="10" spans="1:1" x14ac:dyDescent="0.25">
      <c r="A10" s="5"/>
    </row>
    <row r="11" spans="1:1" x14ac:dyDescent="0.25">
      <c r="A11" s="5"/>
    </row>
    <row r="12" spans="1:1" x14ac:dyDescent="0.25">
      <c r="A12" s="5"/>
    </row>
    <row r="13" spans="1:1" x14ac:dyDescent="0.25">
      <c r="A13" s="5"/>
    </row>
    <row r="14" spans="1:1" x14ac:dyDescent="0.25">
      <c r="A14" s="5"/>
    </row>
    <row r="15" spans="1:1" x14ac:dyDescent="0.25">
      <c r="A15" s="5"/>
    </row>
    <row r="16" spans="1:1" x14ac:dyDescent="0.25">
      <c r="A16" s="5"/>
    </row>
    <row r="17" spans="1:1" x14ac:dyDescent="0.25">
      <c r="A17" s="5"/>
    </row>
    <row r="18" spans="1:1" x14ac:dyDescent="0.25">
      <c r="A18" s="6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aarroyoo</dc:creator>
  <cp:lastModifiedBy>Alfonso Vargas Delgado</cp:lastModifiedBy>
  <cp:lastPrinted>2015-12-10T20:03:13Z</cp:lastPrinted>
  <dcterms:created xsi:type="dcterms:W3CDTF">2013-11-28T20:30:24Z</dcterms:created>
  <dcterms:modified xsi:type="dcterms:W3CDTF">2019-06-06T20:48:03Z</dcterms:modified>
</cp:coreProperties>
</file>